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360" activeTab="0"/>
  </bookViews>
  <sheets>
    <sheet name="DPC_2023-V0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DPC_2023-V0'!$A$7:$K$58,'DPC_2023-V0'!$B$76:$S$124,'DPC_2023-V0'!$B$143:$S$198,'DPC_2023-V0'!$B$210:$S$258,'DPC_2023-V0'!$B$277:$S$332,'DPC_2023-V0'!$B$344:$S$392,'DPC_2023-V0'!$B$411:$S$466,'DPC_2023-V0'!$B$478:$S$526,'DPC_2023-V0'!$B$545:$S$600,'DPC_2023-V0'!$B$612:$S$660,'DPC_2023-V0'!$B$679:$S$734,'DPC_2023-V0'!$A$746:$K$797,'DPC_2023-V0'!$B$815:$S$863,'DPC_2023-V0'!$B$882:$S$937,'DPC_2023-V0'!$B$949:$S$997,'DPC_2023-V0'!$B$1016:$S$1071,'DPC_2023-V0'!$B$1083:$S$1131,'DPC_2023-V0'!$B$1150:$S$1205,'DPC_2023-V0'!$B$1217:$S$1265,'DPC_2023-V0'!$B$1284:$S$1339,'DPC_2023-V0'!$B$1351:$S$1399,'DPC_2023-V0'!$B$1418:$S$1473,'DPC_2023-V0'!$B$1485:$S$1533,'DPC_2023-V0'!$B$1552:$S$1607,'DPC_2023-V0'!$A$1619:$K$1670,'DPC_2023-V0'!$B$1688:$S$1736,'DPC_2023-V0'!$B$1755:$S$1810,'DPC_2023-V0'!$B$1822:$S$1870,'DPC_2023-V0'!$B$1889:$S$1944,'DPC_2023-V0'!$B$1956:$S$2004,'DPC_2023-V0'!$B$2023:$S$2078,'DPC_2023-V0'!$B$2090:$S$2138,'DPC_2023-V0'!$B$2157:$S$2212,'DPC_2023-V0'!$B$2224:$S$2272,'DPC_2023-V0'!$B$2291:$S$2346,'DPC_2023-V0'!$B$2358:$S$2406,'DPC_2023-V0'!$B$2425:$S$2480,'DPC_2023-V0'!$B$2492:$S$2540,'DPC_2023-V0'!$B$2559:$S$2614,'DPC_2023-V0'!$B$2626:$S$2674,'DPC_2023-V0'!$B$2693:$S$2748,'DPC_2023-V0'!$B$2760:$S$2808,'DPC_2023-V0'!$B$2827:$S$2882,'DPC_2023-V0'!$B$2894:$S$2942,'DPC_2023-V0'!$B$2961:$S$3016,'DPC_2023-V0'!$B$3028:$S$3076,'DPC_2023-V0'!$B$3095:$S$3150,'DPC_2023-V0'!$A$3162:$K$3211,'DPC_2023-V0'!$B$3229:$S$3277,'DPC_2023-V0'!$B$3296:$S$3351,'DPC_2023-V0'!$B$3363:$S$3411,'DPC_2023-V0'!$B$3430:$S$3485,'DPC_2023-V0'!$B$3497:$S$3545,'DPC_2023-V0'!$B$3564:$S$3619,'DPC_2023-V0'!$B$3631:$S$3679,'DPC_2023-V0'!$B$3698:$S$3753,'DPC_2023-V0'!$B$3765:$S$3813,'DPC_2023-V0'!$B$3832:$S$3887</definedName>
  </definedNames>
  <calcPr fullCalcOnLoad="1"/>
</workbook>
</file>

<file path=xl/sharedStrings.xml><?xml version="1.0" encoding="utf-8"?>
<sst xmlns="http://schemas.openxmlformats.org/spreadsheetml/2006/main" count="1971" uniqueCount="59">
  <si>
    <t>Delaware Population Consortium</t>
  </si>
  <si>
    <t>State of Delaware</t>
  </si>
  <si>
    <t>Total Population</t>
  </si>
  <si>
    <t>MALES</t>
  </si>
  <si>
    <t>FEMALES</t>
  </si>
  <si>
    <t>Kent County</t>
  </si>
  <si>
    <t>New Castle County</t>
  </si>
  <si>
    <t>Sussex County</t>
  </si>
  <si>
    <t>City of Wilmington</t>
  </si>
  <si>
    <t>[As of July 1]</t>
  </si>
  <si>
    <t>Population Projection Series</t>
  </si>
  <si>
    <t xml:space="preserve">                </t>
  </si>
  <si>
    <t>Population</t>
  </si>
  <si>
    <t>Households</t>
  </si>
  <si>
    <t>Population Change*</t>
  </si>
  <si>
    <t xml:space="preserve">  Births*</t>
  </si>
  <si>
    <t xml:space="preserve">  Deaths*</t>
  </si>
  <si>
    <t xml:space="preserve">  Net Migration*</t>
  </si>
  <si>
    <t>Household Change*</t>
  </si>
  <si>
    <t>Total Labor Force</t>
  </si>
  <si>
    <t xml:space="preserve">  Military</t>
  </si>
  <si>
    <t xml:space="preserve">  Civilian</t>
  </si>
  <si>
    <t xml:space="preserve">    Employed</t>
  </si>
  <si>
    <t xml:space="preserve">    Unemployed</t>
  </si>
  <si>
    <t xml:space="preserve">      Private</t>
  </si>
  <si>
    <t xml:space="preserve">      Government</t>
  </si>
  <si>
    <t xml:space="preserve">      Self-Employed</t>
  </si>
  <si>
    <t xml:space="preserve">      Unpaid Family</t>
  </si>
  <si>
    <t>City of Dover</t>
  </si>
  <si>
    <t xml:space="preserve">             </t>
  </si>
  <si>
    <t>City of Newark</t>
  </si>
  <si>
    <t>Jobs by Place of Work</t>
  </si>
  <si>
    <t xml:space="preserve">  Net Commuting</t>
  </si>
  <si>
    <t xml:space="preserve">  Jobs by Residence</t>
  </si>
  <si>
    <t xml:space="preserve">0 - 4 </t>
  </si>
  <si>
    <t xml:space="preserve">5 - 9 </t>
  </si>
  <si>
    <t xml:space="preserve"> 10 -14 </t>
  </si>
  <si>
    <t xml:space="preserve">15 -19 </t>
  </si>
  <si>
    <t xml:space="preserve">20 -24 </t>
  </si>
  <si>
    <t xml:space="preserve">25 -29 </t>
  </si>
  <si>
    <t xml:space="preserve">30 -34 </t>
  </si>
  <si>
    <t xml:space="preserve">35 -39 </t>
  </si>
  <si>
    <t xml:space="preserve">40 -44 </t>
  </si>
  <si>
    <t xml:space="preserve">45 -49 </t>
  </si>
  <si>
    <t xml:space="preserve">50 -54 </t>
  </si>
  <si>
    <t xml:space="preserve">55 -59 </t>
  </si>
  <si>
    <t xml:space="preserve">60 -64 </t>
  </si>
  <si>
    <t xml:space="preserve">65 -69 </t>
  </si>
  <si>
    <t xml:space="preserve">70 -74 </t>
  </si>
  <si>
    <t xml:space="preserve">75 -79 </t>
  </si>
  <si>
    <t xml:space="preserve">80 -84 </t>
  </si>
  <si>
    <t xml:space="preserve">85 &amp;up </t>
  </si>
  <si>
    <t xml:space="preserve"> Totals </t>
  </si>
  <si>
    <t>Hispanic Population</t>
  </si>
  <si>
    <t xml:space="preserve">*Represents a five-year total beginning with specified year  </t>
  </si>
  <si>
    <t>White Alone Non-Hispanic Population</t>
  </si>
  <si>
    <t>Black Alone Non-Hispanic Population</t>
  </si>
  <si>
    <t>Other Races, Including Two or More Races, Non-Hispanic Population</t>
  </si>
  <si>
    <t>October 26,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</si>
</sst>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8"/>
      <name val="Courier New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8"/>
      <name val="Courier New"/>
      <family val="3"/>
    </font>
    <font>
      <sz val="7"/>
      <name val="Courier New"/>
      <family val="3"/>
    </font>
    <font>
      <i/>
      <sz val="8"/>
      <name val="Courier New"/>
      <family val="3"/>
    </font>
    <font>
      <u val="single"/>
      <sz val="8"/>
      <color indexed="12"/>
      <name val="Courier New"/>
      <family val="3"/>
    </font>
    <font>
      <u val="single"/>
      <sz val="8"/>
      <color indexed="36"/>
      <name val="Courier New"/>
      <family val="3"/>
    </font>
    <font>
      <b/>
      <sz val="8"/>
      <color indexed="12"/>
      <name val="Courier New"/>
      <family val="3"/>
    </font>
    <font>
      <sz val="7"/>
      <color indexed="12"/>
      <name val="Courier New"/>
      <family val="3"/>
    </font>
    <font>
      <b/>
      <sz val="7.3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centerContinuous"/>
      <protection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NumberFormat="1" applyFont="1" applyAlignment="1" applyProtection="1" quotePrefix="1">
      <alignment horizontal="right"/>
      <protection/>
    </xf>
    <xf numFmtId="164" fontId="6" fillId="0" borderId="0" xfId="0" applyFont="1" applyAlignment="1" applyProtection="1">
      <alignment horizontal="centerContinuous"/>
      <protection/>
    </xf>
    <xf numFmtId="164" fontId="5" fillId="0" borderId="0" xfId="0" applyFont="1" applyAlignment="1" applyProtection="1" quotePrefix="1">
      <alignment horizontal="left"/>
      <protection/>
    </xf>
    <xf numFmtId="164" fontId="5" fillId="0" borderId="10" xfId="0" applyFont="1" applyBorder="1" applyAlignment="1">
      <alignment/>
    </xf>
    <xf numFmtId="164" fontId="7" fillId="0" borderId="0" xfId="0" applyFont="1" applyBorder="1" applyAlignment="1" quotePrefix="1">
      <alignment horizontal="left"/>
    </xf>
    <xf numFmtId="164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64" fontId="10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Continuous"/>
      <protection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centerContinuous"/>
      <protection/>
    </xf>
    <xf numFmtId="164" fontId="10" fillId="0" borderId="0" xfId="0" applyFont="1" applyAlignment="1">
      <alignment horizontal="centerContinuous"/>
    </xf>
    <xf numFmtId="164" fontId="11" fillId="0" borderId="0" xfId="0" applyFont="1" applyAlignment="1" applyProtection="1">
      <alignment horizontal="centerContinuous"/>
      <protection/>
    </xf>
    <xf numFmtId="3" fontId="10" fillId="0" borderId="0" xfId="0" applyNumberFormat="1" applyFont="1" applyAlignment="1" applyProtection="1">
      <alignment horizontal="centerContinuous"/>
      <protection/>
    </xf>
    <xf numFmtId="1" fontId="10" fillId="0" borderId="0" xfId="0" applyNumberFormat="1" applyFont="1" applyAlignment="1" applyProtection="1">
      <alignment horizontal="centerContinuous"/>
      <protection/>
    </xf>
    <xf numFmtId="1" fontId="0" fillId="0" borderId="0" xfId="0" applyNumberFormat="1" applyAlignment="1">
      <alignment/>
    </xf>
    <xf numFmtId="3" fontId="12" fillId="0" borderId="0" xfId="0" applyNumberFormat="1" applyFont="1" applyAlignment="1" applyProtection="1">
      <alignment/>
      <protection/>
    </xf>
    <xf numFmtId="164" fontId="5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(post%20to%20web%20site)%20Population%202000s%20by%20five%20year%20-%20Step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aware-Summary"/>
      <sheetName val="Kent-Summary"/>
      <sheetName val="New Castle-Summary"/>
      <sheetName val="Sussex-Summary"/>
      <sheetName val="Delaware-All"/>
      <sheetName val="Delaware-White"/>
      <sheetName val="Delaware-Black"/>
      <sheetName val="Delaware-Other"/>
      <sheetName val="Delaware-Hisp"/>
      <sheetName val="New Castle-All"/>
      <sheetName val="New Castle-Wh"/>
      <sheetName val="New Castle-Bl"/>
      <sheetName val="New Castle-Oth"/>
      <sheetName val="New Castle-Hisp"/>
      <sheetName val="Wilm-All"/>
      <sheetName val="Wilm-Wh"/>
      <sheetName val="Wilm-Bl"/>
      <sheetName val="Wilm-Oth"/>
      <sheetName val="Wilm-Hisp"/>
      <sheetName val="Newark"/>
      <sheetName val="Kent-All"/>
      <sheetName val="Kent-Wh"/>
      <sheetName val="Kent-Bl"/>
      <sheetName val="Kent-Oth"/>
      <sheetName val="Kent-Hisp"/>
      <sheetName val="Dover"/>
      <sheetName val="Sussex-All"/>
      <sheetName val="Sussex-Wh"/>
      <sheetName val="Sussex-Bl"/>
      <sheetName val="Sussex-Oth"/>
      <sheetName val="Sussex-Hi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6"/>
  </sheetPr>
  <dimension ref="A6:AB3965"/>
  <sheetViews>
    <sheetView tabSelected="1" workbookViewId="0" topLeftCell="A1">
      <selection activeCell="A1" sqref="A1"/>
    </sheetView>
  </sheetViews>
  <sheetFormatPr defaultColWidth="8.7109375" defaultRowHeight="10.5" customHeight="1"/>
  <cols>
    <col min="1" max="1" width="14.8515625" style="1" customWidth="1"/>
    <col min="2" max="2" width="7.7109375" style="1" customWidth="1"/>
    <col min="3" max="5" width="8.7109375" style="1" customWidth="1"/>
    <col min="6" max="11" width="9.140625" style="1" customWidth="1"/>
    <col min="12" max="13" width="8.8515625" style="1" customWidth="1"/>
    <col min="14" max="19" width="9.140625" style="1" customWidth="1"/>
    <col min="20" max="16384" width="8.7109375" style="1" customWidth="1"/>
  </cols>
  <sheetData>
    <row r="1" ht="9.75" customHeight="1"/>
    <row r="2" ht="9.75" customHeight="1"/>
    <row r="3" ht="9.75" customHeight="1"/>
    <row r="4" ht="9.75" customHeight="1"/>
    <row r="5" ht="9.75" customHeight="1"/>
    <row r="6" spans="3:9" ht="9.75" customHeight="1">
      <c r="C6" s="2"/>
      <c r="D6" s="3"/>
      <c r="E6" s="3"/>
      <c r="F6" s="3"/>
      <c r="G6" s="3"/>
      <c r="H6" s="3"/>
      <c r="I6" s="3"/>
    </row>
    <row r="7" spans="1:11" ht="9.75" customHeight="1">
      <c r="A7" s="20"/>
      <c r="B7" s="20"/>
      <c r="C7" s="21" t="s">
        <v>0</v>
      </c>
      <c r="D7" s="22"/>
      <c r="E7" s="22"/>
      <c r="F7" s="22"/>
      <c r="G7" s="22"/>
      <c r="H7" s="22"/>
      <c r="I7" s="22"/>
      <c r="J7" s="3"/>
      <c r="K7" s="3"/>
    </row>
    <row r="8" spans="1:11" ht="9.75" customHeight="1">
      <c r="A8" s="20"/>
      <c r="B8" s="20"/>
      <c r="C8" s="22"/>
      <c r="D8" s="22"/>
      <c r="E8" s="22"/>
      <c r="F8" s="22"/>
      <c r="G8" s="22"/>
      <c r="H8" s="22"/>
      <c r="I8" s="22"/>
      <c r="J8" s="3"/>
      <c r="K8" s="3"/>
    </row>
    <row r="9" spans="1:11" ht="9.75" customHeight="1">
      <c r="A9" s="20"/>
      <c r="B9" s="20"/>
      <c r="C9" s="21" t="s">
        <v>10</v>
      </c>
      <c r="D9" s="22"/>
      <c r="E9" s="22"/>
      <c r="F9" s="22"/>
      <c r="G9" s="22"/>
      <c r="H9" s="22"/>
      <c r="I9" s="22"/>
      <c r="J9" s="3"/>
      <c r="K9" s="3"/>
    </row>
    <row r="10" spans="1:11" ht="9.75" customHeight="1">
      <c r="A10" s="20"/>
      <c r="B10" s="20"/>
      <c r="C10" s="21"/>
      <c r="D10" s="22"/>
      <c r="E10" s="22"/>
      <c r="F10" s="22"/>
      <c r="G10" s="22"/>
      <c r="H10" s="22"/>
      <c r="I10" s="22"/>
      <c r="J10" s="3"/>
      <c r="K10" s="3"/>
    </row>
    <row r="11" spans="1:11" ht="9.75" customHeight="1">
      <c r="A11" s="20"/>
      <c r="B11" s="20"/>
      <c r="C11" s="21" t="s">
        <v>58</v>
      </c>
      <c r="D11" s="22"/>
      <c r="E11" s="22"/>
      <c r="F11" s="22"/>
      <c r="G11" s="22"/>
      <c r="H11" s="22"/>
      <c r="I11" s="22"/>
      <c r="J11" s="3"/>
      <c r="K11" s="3"/>
    </row>
    <row r="12" spans="1:11" ht="9.75" customHeight="1">
      <c r="A12" s="20"/>
      <c r="B12" s="20"/>
      <c r="C12" s="22"/>
      <c r="D12" s="22"/>
      <c r="E12" s="22"/>
      <c r="F12" s="22"/>
      <c r="G12" s="22"/>
      <c r="H12" s="22"/>
      <c r="I12" s="22"/>
      <c r="J12" s="3"/>
      <c r="K12" s="3"/>
    </row>
    <row r="13" spans="1:11" ht="9.75" customHeight="1">
      <c r="A13" s="20"/>
      <c r="B13" s="20"/>
      <c r="C13" s="21" t="s">
        <v>1</v>
      </c>
      <c r="D13" s="22"/>
      <c r="E13" s="22"/>
      <c r="F13" s="22"/>
      <c r="G13" s="22"/>
      <c r="H13" s="22"/>
      <c r="I13" s="22"/>
      <c r="J13" s="3"/>
      <c r="K13" s="3"/>
    </row>
    <row r="14" spans="1:11" ht="9.75" customHeight="1">
      <c r="A14" s="20"/>
      <c r="B14" s="20"/>
      <c r="C14" s="21" t="s">
        <v>2</v>
      </c>
      <c r="D14" s="22"/>
      <c r="E14" s="22"/>
      <c r="F14" s="22"/>
      <c r="G14" s="22"/>
      <c r="H14" s="22"/>
      <c r="I14" s="22"/>
      <c r="J14" s="3"/>
      <c r="K14" s="3"/>
    </row>
    <row r="15" spans="1:11" ht="9.75" customHeight="1">
      <c r="A15" s="20"/>
      <c r="B15" s="20"/>
      <c r="C15" s="23" t="s">
        <v>9</v>
      </c>
      <c r="D15" s="22"/>
      <c r="E15" s="22"/>
      <c r="F15" s="22"/>
      <c r="G15" s="22"/>
      <c r="H15" s="22"/>
      <c r="I15" s="22"/>
      <c r="J15" s="3"/>
      <c r="K15" s="3"/>
    </row>
    <row r="16" ht="9.75" customHeight="1"/>
    <row r="17" spans="1:11" ht="9.75" customHeight="1">
      <c r="A17" s="4" t="s">
        <v>11</v>
      </c>
      <c r="B17" s="4"/>
      <c r="C17" s="16">
        <v>2010</v>
      </c>
      <c r="D17" s="16">
        <v>2015</v>
      </c>
      <c r="E17" s="16">
        <v>2020</v>
      </c>
      <c r="F17" s="16">
        <v>2025</v>
      </c>
      <c r="G17" s="16">
        <v>2030</v>
      </c>
      <c r="H17" s="16">
        <v>2035</v>
      </c>
      <c r="I17" s="16">
        <v>2040</v>
      </c>
      <c r="J17" s="16">
        <v>2045</v>
      </c>
      <c r="K17" s="16">
        <v>2050</v>
      </c>
    </row>
    <row r="18" ht="9.75" customHeight="1"/>
    <row r="19" spans="1:11" ht="10.5" customHeight="1">
      <c r="A19" s="4" t="s">
        <v>12</v>
      </c>
      <c r="B19" s="4"/>
      <c r="C19" s="27">
        <v>900228</v>
      </c>
      <c r="D19" s="27">
        <v>942622</v>
      </c>
      <c r="E19" s="27">
        <v>989948</v>
      </c>
      <c r="F19" s="27">
        <v>1047751</v>
      </c>
      <c r="G19" s="27">
        <v>1084990</v>
      </c>
      <c r="H19" s="27">
        <v>1113379</v>
      </c>
      <c r="I19" s="27">
        <v>1135090</v>
      </c>
      <c r="J19" s="27">
        <v>1149966</v>
      </c>
      <c r="K19" s="27">
        <v>1167866</v>
      </c>
    </row>
    <row r="20" spans="3:11" ht="9" customHeight="1"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0.5" customHeight="1">
      <c r="A21" s="4" t="s">
        <v>13</v>
      </c>
      <c r="B21" s="4"/>
      <c r="C21" s="17">
        <v>329018</v>
      </c>
      <c r="D21" s="17">
        <v>356095</v>
      </c>
      <c r="E21" s="17">
        <v>388107</v>
      </c>
      <c r="F21" s="17">
        <v>413177</v>
      </c>
      <c r="G21" s="17">
        <v>428319</v>
      </c>
      <c r="H21" s="17">
        <v>436592</v>
      </c>
      <c r="I21" s="17">
        <v>439295</v>
      </c>
      <c r="J21" s="17">
        <v>438646</v>
      </c>
      <c r="K21" s="17">
        <v>439236</v>
      </c>
    </row>
    <row r="22" spans="3:11" ht="9" customHeight="1"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0.5" customHeight="1">
      <c r="A23" s="10" t="s">
        <v>14</v>
      </c>
      <c r="B23" s="4"/>
      <c r="C23" s="17">
        <v>42394</v>
      </c>
      <c r="D23" s="17">
        <v>47326</v>
      </c>
      <c r="E23" s="17">
        <v>57803</v>
      </c>
      <c r="F23" s="17">
        <v>37239</v>
      </c>
      <c r="G23" s="17">
        <v>28389</v>
      </c>
      <c r="H23" s="17">
        <v>21711</v>
      </c>
      <c r="I23" s="17">
        <v>14876</v>
      </c>
      <c r="J23" s="17">
        <v>17900</v>
      </c>
      <c r="K23" s="17"/>
    </row>
    <row r="24" spans="3:11" ht="9" customHeight="1"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0.5" customHeight="1">
      <c r="A25" s="10" t="s">
        <v>15</v>
      </c>
      <c r="B25" s="4"/>
      <c r="C25" s="17">
        <v>55163</v>
      </c>
      <c r="D25" s="17">
        <v>53930</v>
      </c>
      <c r="E25" s="17">
        <v>55970</v>
      </c>
      <c r="F25" s="17">
        <v>58972</v>
      </c>
      <c r="G25" s="17">
        <v>61404</v>
      </c>
      <c r="H25" s="17">
        <v>61481</v>
      </c>
      <c r="I25" s="17">
        <v>61058</v>
      </c>
      <c r="J25" s="17">
        <v>61726</v>
      </c>
      <c r="K25" s="17"/>
    </row>
    <row r="26" spans="3:11" ht="9" customHeight="1"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0.5" customHeight="1">
      <c r="A27" s="10" t="s">
        <v>16</v>
      </c>
      <c r="B27" s="4"/>
      <c r="C27" s="17">
        <v>38700</v>
      </c>
      <c r="D27" s="17">
        <v>45180</v>
      </c>
      <c r="E27" s="17">
        <v>52460</v>
      </c>
      <c r="F27" s="17">
        <v>61092</v>
      </c>
      <c r="G27" s="17">
        <v>70478</v>
      </c>
      <c r="H27" s="17">
        <v>78532</v>
      </c>
      <c r="I27" s="17">
        <v>83389</v>
      </c>
      <c r="J27" s="17">
        <v>84268</v>
      </c>
      <c r="K27" s="17"/>
    </row>
    <row r="28" spans="3:11" ht="9" customHeight="1"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0.5" customHeight="1">
      <c r="A29" s="10" t="s">
        <v>17</v>
      </c>
      <c r="B29" s="4"/>
      <c r="C29" s="17">
        <v>25931</v>
      </c>
      <c r="D29" s="17">
        <v>38576</v>
      </c>
      <c r="E29" s="17">
        <v>54293</v>
      </c>
      <c r="F29" s="17">
        <v>39359</v>
      </c>
      <c r="G29" s="17">
        <v>37463</v>
      </c>
      <c r="H29" s="17">
        <v>38762</v>
      </c>
      <c r="I29" s="17">
        <v>37207</v>
      </c>
      <c r="J29" s="17">
        <v>40442</v>
      </c>
      <c r="K29" s="17"/>
    </row>
    <row r="30" spans="3:11" ht="9" customHeight="1"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0.5" customHeight="1">
      <c r="A31" s="10" t="s">
        <v>18</v>
      </c>
      <c r="B31" s="4"/>
      <c r="C31" s="17">
        <v>27077</v>
      </c>
      <c r="D31" s="17">
        <v>32012</v>
      </c>
      <c r="E31" s="17">
        <v>25070</v>
      </c>
      <c r="F31" s="17">
        <v>15142</v>
      </c>
      <c r="G31" s="17">
        <v>8273</v>
      </c>
      <c r="H31" s="17">
        <v>2703</v>
      </c>
      <c r="I31" s="17">
        <v>-649</v>
      </c>
      <c r="J31" s="17">
        <v>590</v>
      </c>
      <c r="K31" s="17"/>
    </row>
    <row r="32" spans="3:11" ht="9" customHeight="1"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0.5" customHeight="1">
      <c r="A33" s="4" t="s">
        <v>19</v>
      </c>
      <c r="B33" s="4"/>
      <c r="C33" s="17">
        <v>443168</v>
      </c>
      <c r="D33" s="17">
        <v>475236</v>
      </c>
      <c r="E33" s="17">
        <v>486019</v>
      </c>
      <c r="F33" s="17">
        <v>504616</v>
      </c>
      <c r="G33" s="17">
        <v>511598</v>
      </c>
      <c r="H33" s="17">
        <v>517604</v>
      </c>
      <c r="I33" s="17">
        <v>524397</v>
      </c>
      <c r="J33" s="17">
        <v>533263</v>
      </c>
      <c r="K33" s="17">
        <v>545468</v>
      </c>
    </row>
    <row r="34" spans="1:11" ht="9" customHeight="1">
      <c r="A34" s="4"/>
      <c r="B34" s="4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0.5" customHeight="1">
      <c r="A35" s="4" t="s">
        <v>21</v>
      </c>
      <c r="B35" s="4"/>
      <c r="C35" s="17">
        <v>439005</v>
      </c>
      <c r="D35" s="17">
        <v>472374</v>
      </c>
      <c r="E35" s="17">
        <v>482845</v>
      </c>
      <c r="F35" s="17">
        <v>501536</v>
      </c>
      <c r="G35" s="17">
        <v>508610</v>
      </c>
      <c r="H35" s="17">
        <v>514704</v>
      </c>
      <c r="I35" s="17">
        <v>521583</v>
      </c>
      <c r="J35" s="17">
        <v>530532</v>
      </c>
      <c r="K35" s="17">
        <v>542817</v>
      </c>
    </row>
    <row r="36" spans="1:11" ht="9" customHeight="1">
      <c r="A36" s="4"/>
      <c r="B36" s="4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0.5" customHeight="1">
      <c r="A37" s="1" t="s">
        <v>22</v>
      </c>
      <c r="C37" s="17">
        <v>400990</v>
      </c>
      <c r="D37" s="17">
        <v>445331</v>
      </c>
      <c r="E37" s="17">
        <v>444397</v>
      </c>
      <c r="F37" s="17">
        <v>481475</v>
      </c>
      <c r="G37" s="17">
        <v>488265</v>
      </c>
      <c r="H37" s="17">
        <v>494116</v>
      </c>
      <c r="I37" s="17">
        <v>500720</v>
      </c>
      <c r="J37" s="17">
        <v>509310</v>
      </c>
      <c r="K37" s="17">
        <v>521105</v>
      </c>
    </row>
    <row r="38" spans="3:11" ht="9" customHeight="1"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0.5" customHeight="1">
      <c r="A39" s="4" t="s">
        <v>24</v>
      </c>
      <c r="B39" s="4"/>
      <c r="C39" s="17">
        <v>323549</v>
      </c>
      <c r="D39" s="17">
        <v>359430</v>
      </c>
      <c r="E39" s="17">
        <v>358294</v>
      </c>
      <c r="F39" s="17">
        <v>387823</v>
      </c>
      <c r="G39" s="17">
        <v>392932</v>
      </c>
      <c r="H39" s="17">
        <v>397149</v>
      </c>
      <c r="I39" s="17">
        <v>401903</v>
      </c>
      <c r="J39" s="17">
        <v>408283</v>
      </c>
      <c r="K39" s="17">
        <v>417156</v>
      </c>
    </row>
    <row r="40" spans="1:11" ht="9" customHeight="1">
      <c r="A40" s="4"/>
      <c r="B40" s="4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0.5" customHeight="1">
      <c r="A41" s="1" t="s">
        <v>25</v>
      </c>
      <c r="C41" s="17">
        <v>56221</v>
      </c>
      <c r="D41" s="17">
        <v>62300</v>
      </c>
      <c r="E41" s="17">
        <v>62332</v>
      </c>
      <c r="F41" s="17">
        <v>67719</v>
      </c>
      <c r="G41" s="17">
        <v>68857</v>
      </c>
      <c r="H41" s="17">
        <v>69938</v>
      </c>
      <c r="I41" s="17">
        <v>71134</v>
      </c>
      <c r="J41" s="17">
        <v>72579</v>
      </c>
      <c r="K41" s="17">
        <v>74482</v>
      </c>
    </row>
    <row r="42" spans="3:11" ht="9" customHeight="1"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0.5" customHeight="1">
      <c r="A43" s="1" t="s">
        <v>26</v>
      </c>
      <c r="C43" s="17">
        <v>20503</v>
      </c>
      <c r="D43" s="17">
        <v>22807</v>
      </c>
      <c r="E43" s="17">
        <v>22976</v>
      </c>
      <c r="F43" s="17">
        <v>25068</v>
      </c>
      <c r="G43" s="17">
        <v>25594</v>
      </c>
      <c r="H43" s="17">
        <v>26133</v>
      </c>
      <c r="I43" s="17">
        <v>26771</v>
      </c>
      <c r="J43" s="17">
        <v>27515</v>
      </c>
      <c r="K43" s="17">
        <v>28508</v>
      </c>
    </row>
    <row r="44" spans="3:11" ht="9" customHeight="1"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0.5" customHeight="1">
      <c r="A45" s="4" t="s">
        <v>27</v>
      </c>
      <c r="B45" s="4"/>
      <c r="C45" s="17">
        <v>717</v>
      </c>
      <c r="D45" s="17">
        <v>794</v>
      </c>
      <c r="E45" s="17">
        <v>795</v>
      </c>
      <c r="F45" s="17">
        <v>865</v>
      </c>
      <c r="G45" s="17">
        <v>882</v>
      </c>
      <c r="H45" s="17">
        <v>896</v>
      </c>
      <c r="I45" s="17">
        <v>912</v>
      </c>
      <c r="J45" s="17">
        <v>933</v>
      </c>
      <c r="K45" s="17">
        <v>959</v>
      </c>
    </row>
    <row r="46" spans="1:11" ht="9" customHeight="1">
      <c r="A46" s="4"/>
      <c r="B46" s="4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0.5" customHeight="1">
      <c r="A47" s="1" t="s">
        <v>23</v>
      </c>
      <c r="C47" s="17">
        <v>38015</v>
      </c>
      <c r="D47" s="17">
        <v>27043</v>
      </c>
      <c r="E47" s="17">
        <v>38448</v>
      </c>
      <c r="F47" s="17">
        <v>20061</v>
      </c>
      <c r="G47" s="17">
        <v>20345</v>
      </c>
      <c r="H47" s="17">
        <v>20588</v>
      </c>
      <c r="I47" s="17">
        <v>20863</v>
      </c>
      <c r="J47" s="17">
        <v>21222</v>
      </c>
      <c r="K47" s="17">
        <v>21712</v>
      </c>
    </row>
    <row r="48" spans="3:11" ht="9" customHeight="1"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0.5" customHeight="1">
      <c r="A49" s="1" t="s">
        <v>20</v>
      </c>
      <c r="B49" s="4"/>
      <c r="C49" s="17">
        <v>4163</v>
      </c>
      <c r="D49" s="17">
        <v>2862</v>
      </c>
      <c r="E49" s="17">
        <v>3174</v>
      </c>
      <c r="F49" s="17">
        <v>3080</v>
      </c>
      <c r="G49" s="17">
        <v>2988</v>
      </c>
      <c r="H49" s="17">
        <v>2900</v>
      </c>
      <c r="I49" s="17">
        <v>2814</v>
      </c>
      <c r="J49" s="17">
        <v>2731</v>
      </c>
      <c r="K49" s="17">
        <v>2651</v>
      </c>
    </row>
    <row r="50" spans="3:11" ht="9" customHeight="1"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0.5" customHeight="1">
      <c r="A51" s="1" t="s">
        <v>31</v>
      </c>
      <c r="C51" s="17">
        <v>400019</v>
      </c>
      <c r="D51" s="17">
        <v>432007</v>
      </c>
      <c r="E51" s="17">
        <v>429652</v>
      </c>
      <c r="F51" s="17">
        <v>464603</v>
      </c>
      <c r="G51" s="17">
        <v>470278</v>
      </c>
      <c r="H51" s="17">
        <v>474728</v>
      </c>
      <c r="I51" s="17">
        <v>479609</v>
      </c>
      <c r="J51" s="17">
        <v>486393</v>
      </c>
      <c r="K51" s="17">
        <v>495859</v>
      </c>
    </row>
    <row r="52" spans="3:11" ht="9" customHeight="1"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0.5" customHeight="1">
      <c r="A53" s="1" t="s">
        <v>33</v>
      </c>
      <c r="C53" s="17">
        <v>400989</v>
      </c>
      <c r="D53" s="17">
        <v>445331</v>
      </c>
      <c r="E53" s="17">
        <v>444397</v>
      </c>
      <c r="F53" s="17">
        <v>481477</v>
      </c>
      <c r="G53" s="17">
        <v>488265</v>
      </c>
      <c r="H53" s="17">
        <v>494114</v>
      </c>
      <c r="I53" s="17">
        <v>500719</v>
      </c>
      <c r="J53" s="17">
        <v>509308</v>
      </c>
      <c r="K53" s="17">
        <v>521103</v>
      </c>
    </row>
    <row r="54" spans="3:11" ht="9" customHeight="1"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0.5" customHeight="1">
      <c r="A55" s="1" t="s">
        <v>32</v>
      </c>
      <c r="C55" s="17">
        <v>-970</v>
      </c>
      <c r="D55" s="17">
        <v>-13324</v>
      </c>
      <c r="E55" s="17">
        <v>-14745</v>
      </c>
      <c r="F55" s="17">
        <v>-16874</v>
      </c>
      <c r="G55" s="17">
        <v>-17987</v>
      </c>
      <c r="H55" s="17">
        <v>-19386</v>
      </c>
      <c r="I55" s="17">
        <v>-21110</v>
      </c>
      <c r="J55" s="17">
        <v>-22915</v>
      </c>
      <c r="K55" s="17">
        <v>-25244</v>
      </c>
    </row>
    <row r="56" ht="9" customHeight="1">
      <c r="A56" s="28"/>
    </row>
    <row r="57" spans="1:2" ht="9.75" customHeight="1">
      <c r="A57" s="12" t="s">
        <v>54</v>
      </c>
      <c r="B57" s="11"/>
    </row>
    <row r="58" ht="12" customHeight="1">
      <c r="B58" s="13"/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spans="3:17" ht="9.7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9" ht="10.5" customHeight="1">
      <c r="C76" s="21" t="s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3"/>
      <c r="N76" s="3"/>
      <c r="O76" s="3"/>
      <c r="P76" s="3"/>
      <c r="Q76" s="3"/>
      <c r="R76" s="3"/>
      <c r="S76" s="3"/>
    </row>
    <row r="77" spans="3:19" ht="10.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"/>
      <c r="N77" s="3"/>
      <c r="O77" s="3"/>
      <c r="P77" s="3"/>
      <c r="Q77" s="3"/>
      <c r="R77" s="3"/>
      <c r="S77" s="3"/>
    </row>
    <row r="78" spans="3:19" ht="10.5" customHeight="1">
      <c r="C78" s="21" t="s">
        <v>10</v>
      </c>
      <c r="D78" s="22"/>
      <c r="E78" s="22"/>
      <c r="F78" s="22"/>
      <c r="G78" s="22"/>
      <c r="H78" s="22"/>
      <c r="I78" s="22"/>
      <c r="J78" s="22"/>
      <c r="K78" s="22"/>
      <c r="L78" s="22"/>
      <c r="M78" s="3"/>
      <c r="N78" s="3"/>
      <c r="O78" s="3"/>
      <c r="P78" s="3"/>
      <c r="Q78" s="3"/>
      <c r="R78" s="3"/>
      <c r="S78" s="3"/>
    </row>
    <row r="79" spans="3:19" ht="10.5" customHeight="1"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3"/>
      <c r="N79" s="3"/>
      <c r="O79" s="3"/>
      <c r="P79" s="3"/>
      <c r="Q79" s="3"/>
      <c r="R79" s="3"/>
      <c r="S79" s="3"/>
    </row>
    <row r="80" spans="3:19" ht="10.5" customHeight="1">
      <c r="C80" s="21" t="str">
        <f>$C$11</f>
        <v>October 26, 2023</v>
      </c>
      <c r="D80" s="22"/>
      <c r="E80" s="22"/>
      <c r="F80" s="22"/>
      <c r="G80" s="22"/>
      <c r="H80" s="22"/>
      <c r="I80" s="22"/>
      <c r="J80" s="22"/>
      <c r="K80" s="22"/>
      <c r="L80" s="22"/>
      <c r="M80" s="3"/>
      <c r="N80" s="3"/>
      <c r="O80" s="3"/>
      <c r="P80" s="3"/>
      <c r="Q80" s="3"/>
      <c r="R80" s="3"/>
      <c r="S80" s="3"/>
    </row>
    <row r="81" spans="3:19" ht="10.5" customHeight="1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3"/>
      <c r="N81" s="3"/>
      <c r="O81" s="3"/>
      <c r="P81" s="3"/>
      <c r="Q81" s="3"/>
      <c r="R81" s="3"/>
      <c r="S81" s="3"/>
    </row>
    <row r="82" spans="3:19" ht="10.5" customHeight="1">
      <c r="C82" s="21" t="s">
        <v>1</v>
      </c>
      <c r="D82" s="22"/>
      <c r="E82" s="22"/>
      <c r="F82" s="22"/>
      <c r="G82" s="22"/>
      <c r="H82" s="22"/>
      <c r="I82" s="22"/>
      <c r="J82" s="22"/>
      <c r="K82" s="22"/>
      <c r="L82" s="22"/>
      <c r="M82" s="3"/>
      <c r="N82" s="3"/>
      <c r="O82" s="3"/>
      <c r="P82" s="3"/>
      <c r="Q82" s="3"/>
      <c r="R82" s="3"/>
      <c r="S82" s="3"/>
    </row>
    <row r="83" spans="3:19" ht="10.5" customHeight="1">
      <c r="C83" s="21" t="s">
        <v>2</v>
      </c>
      <c r="D83" s="22"/>
      <c r="E83" s="22"/>
      <c r="F83" s="22"/>
      <c r="G83" s="22"/>
      <c r="H83" s="22"/>
      <c r="I83" s="22"/>
      <c r="J83" s="22"/>
      <c r="K83" s="22"/>
      <c r="L83" s="22"/>
      <c r="M83" s="3"/>
      <c r="N83" s="3"/>
      <c r="O83" s="3"/>
      <c r="P83" s="3"/>
      <c r="Q83" s="3"/>
      <c r="R83" s="3"/>
      <c r="S83" s="3"/>
    </row>
    <row r="84" spans="3:19" ht="10.5" customHeight="1">
      <c r="C84" s="23" t="s">
        <v>9</v>
      </c>
      <c r="D84" s="22"/>
      <c r="E84" s="22"/>
      <c r="F84" s="22"/>
      <c r="G84" s="22"/>
      <c r="H84" s="22"/>
      <c r="I84" s="22"/>
      <c r="J84" s="22"/>
      <c r="K84" s="22"/>
      <c r="L84" s="22"/>
      <c r="M84" s="3"/>
      <c r="N84" s="3"/>
      <c r="O84" s="3"/>
      <c r="P84" s="3"/>
      <c r="Q84" s="3"/>
      <c r="R84" s="3"/>
      <c r="S84" s="3"/>
    </row>
    <row r="86" spans="2:19" ht="10.5" customHeight="1">
      <c r="B86" s="4"/>
      <c r="C86" s="16">
        <v>2010</v>
      </c>
      <c r="D86" s="16">
        <v>2011</v>
      </c>
      <c r="E86" s="16">
        <v>2012</v>
      </c>
      <c r="F86" s="16">
        <v>2013</v>
      </c>
      <c r="G86" s="16">
        <v>2014</v>
      </c>
      <c r="H86" s="16">
        <v>2015</v>
      </c>
      <c r="I86" s="16">
        <v>2016</v>
      </c>
      <c r="J86" s="16">
        <v>2017</v>
      </c>
      <c r="K86" s="16">
        <v>2018</v>
      </c>
      <c r="L86" s="16">
        <v>2019</v>
      </c>
      <c r="M86" s="16">
        <v>2020</v>
      </c>
      <c r="N86" s="16">
        <v>2025</v>
      </c>
      <c r="O86" s="16">
        <v>2030</v>
      </c>
      <c r="P86" s="16">
        <v>2035</v>
      </c>
      <c r="Q86" s="16">
        <v>2040</v>
      </c>
      <c r="R86" s="16">
        <v>2045</v>
      </c>
      <c r="S86" s="16">
        <v>2050</v>
      </c>
    </row>
    <row r="88" spans="2:19" ht="10.5" customHeight="1">
      <c r="B88" s="8" t="s">
        <v>34</v>
      </c>
      <c r="C88" s="17">
        <f>SUM(C157,C179)</f>
        <v>55841</v>
      </c>
      <c r="D88" s="17">
        <f aca="true" t="shared" si="0" ref="D88:M88">SUM(D157,D179)</f>
        <v>55488</v>
      </c>
      <c r="E88" s="17">
        <f t="shared" si="0"/>
        <v>55565</v>
      </c>
      <c r="F88" s="17">
        <f t="shared" si="0"/>
        <v>55290</v>
      </c>
      <c r="G88" s="17">
        <f t="shared" si="0"/>
        <v>54776</v>
      </c>
      <c r="H88" s="17">
        <f t="shared" si="0"/>
        <v>54621</v>
      </c>
      <c r="I88" s="17">
        <f t="shared" si="0"/>
        <v>55040</v>
      </c>
      <c r="J88" s="17">
        <f t="shared" si="0"/>
        <v>54746</v>
      </c>
      <c r="K88" s="17">
        <f t="shared" si="0"/>
        <v>54676</v>
      </c>
      <c r="L88" s="17">
        <f t="shared" si="0"/>
        <v>54466</v>
      </c>
      <c r="M88" s="17">
        <f t="shared" si="0"/>
        <v>51230</v>
      </c>
      <c r="N88" s="17">
        <f aca="true" t="shared" si="1" ref="N88:S88">SUM(N157,N179)</f>
        <v>56231</v>
      </c>
      <c r="O88" s="17">
        <f t="shared" si="1"/>
        <v>59084</v>
      </c>
      <c r="P88" s="17">
        <f t="shared" si="1"/>
        <v>61531</v>
      </c>
      <c r="Q88" s="17">
        <f t="shared" si="1"/>
        <v>61713</v>
      </c>
      <c r="R88" s="17">
        <f t="shared" si="1"/>
        <v>61309</v>
      </c>
      <c r="S88" s="17">
        <f t="shared" si="1"/>
        <v>62087</v>
      </c>
    </row>
    <row r="89" spans="2:19" ht="10.5" customHeight="1">
      <c r="B89" s="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2:19" ht="10.5" customHeight="1">
      <c r="B90" s="8" t="s">
        <v>35</v>
      </c>
      <c r="C90" s="17">
        <f>SUM(C158,C180)</f>
        <v>56403</v>
      </c>
      <c r="D90" s="17">
        <f aca="true" t="shared" si="2" ref="D90:M90">SUM(D158,D180)</f>
        <v>56269</v>
      </c>
      <c r="E90" s="17">
        <f t="shared" si="2"/>
        <v>56563</v>
      </c>
      <c r="F90" s="17">
        <f t="shared" si="2"/>
        <v>57277</v>
      </c>
      <c r="G90" s="17">
        <f t="shared" si="2"/>
        <v>57826</v>
      </c>
      <c r="H90" s="17">
        <f t="shared" si="2"/>
        <v>57838</v>
      </c>
      <c r="I90" s="17">
        <f t="shared" si="2"/>
        <v>57532</v>
      </c>
      <c r="J90" s="17">
        <f t="shared" si="2"/>
        <v>57475</v>
      </c>
      <c r="K90" s="17">
        <f t="shared" si="2"/>
        <v>57081</v>
      </c>
      <c r="L90" s="17">
        <f t="shared" si="2"/>
        <v>56429</v>
      </c>
      <c r="M90" s="17">
        <f t="shared" si="2"/>
        <v>56920</v>
      </c>
      <c r="N90" s="17">
        <f aca="true" t="shared" si="3" ref="N90:S90">SUM(N158,N180)</f>
        <v>53838</v>
      </c>
      <c r="O90" s="17">
        <f t="shared" si="3"/>
        <v>58230</v>
      </c>
      <c r="P90" s="17">
        <f t="shared" si="3"/>
        <v>61184</v>
      </c>
      <c r="Q90" s="17">
        <f t="shared" si="3"/>
        <v>63909</v>
      </c>
      <c r="R90" s="17">
        <f t="shared" si="3"/>
        <v>64171</v>
      </c>
      <c r="S90" s="17">
        <f t="shared" si="3"/>
        <v>64013</v>
      </c>
    </row>
    <row r="91" spans="2:19" ht="10.5" customHeight="1">
      <c r="B91" s="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2:19" ht="10.5" customHeight="1">
      <c r="B92" s="8" t="s">
        <v>36</v>
      </c>
      <c r="C92" s="17">
        <f>SUM(C159,C181)</f>
        <v>56850</v>
      </c>
      <c r="D92" s="17">
        <f aca="true" t="shared" si="4" ref="D92:M92">SUM(D159,D181)</f>
        <v>57118</v>
      </c>
      <c r="E92" s="17">
        <f t="shared" si="4"/>
        <v>57333</v>
      </c>
      <c r="F92" s="17">
        <f t="shared" si="4"/>
        <v>57525</v>
      </c>
      <c r="G92" s="17">
        <f t="shared" si="4"/>
        <v>57713</v>
      </c>
      <c r="H92" s="17">
        <f t="shared" si="4"/>
        <v>58140</v>
      </c>
      <c r="I92" s="17">
        <f t="shared" si="4"/>
        <v>58059</v>
      </c>
      <c r="J92" s="17">
        <f t="shared" si="4"/>
        <v>58406</v>
      </c>
      <c r="K92" s="17">
        <f t="shared" si="4"/>
        <v>59117</v>
      </c>
      <c r="L92" s="17">
        <f t="shared" si="4"/>
        <v>59652</v>
      </c>
      <c r="M92" s="17">
        <f t="shared" si="4"/>
        <v>61324</v>
      </c>
      <c r="N92" s="17">
        <f aca="true" t="shared" si="5" ref="N92:S92">SUM(N159,N181)</f>
        <v>59941</v>
      </c>
      <c r="O92" s="17">
        <f t="shared" si="5"/>
        <v>55944</v>
      </c>
      <c r="P92" s="17">
        <f t="shared" si="5"/>
        <v>60348</v>
      </c>
      <c r="Q92" s="17">
        <f t="shared" si="5"/>
        <v>63566</v>
      </c>
      <c r="R92" s="17">
        <f t="shared" si="5"/>
        <v>66481</v>
      </c>
      <c r="S92" s="17">
        <f t="shared" si="5"/>
        <v>67058</v>
      </c>
    </row>
    <row r="93" spans="2:19" ht="10.5" customHeight="1">
      <c r="B93" s="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2:19" ht="10.5" customHeight="1">
      <c r="B94" s="8" t="s">
        <v>37</v>
      </c>
      <c r="C94" s="17">
        <f>SUM(C160,C182)</f>
        <v>64364</v>
      </c>
      <c r="D94" s="17">
        <f aca="true" t="shared" si="6" ref="D94:M94">SUM(D160,D182)</f>
        <v>62163</v>
      </c>
      <c r="E94" s="17">
        <f t="shared" si="6"/>
        <v>60060</v>
      </c>
      <c r="F94" s="17">
        <f t="shared" si="6"/>
        <v>58283</v>
      </c>
      <c r="G94" s="17">
        <f t="shared" si="6"/>
        <v>57936</v>
      </c>
      <c r="H94" s="17">
        <f t="shared" si="6"/>
        <v>57832</v>
      </c>
      <c r="I94" s="17">
        <f t="shared" si="6"/>
        <v>58423</v>
      </c>
      <c r="J94" s="17">
        <f t="shared" si="6"/>
        <v>58691</v>
      </c>
      <c r="K94" s="17">
        <f t="shared" si="6"/>
        <v>58886</v>
      </c>
      <c r="L94" s="17">
        <f t="shared" si="6"/>
        <v>59072</v>
      </c>
      <c r="M94" s="17">
        <f t="shared" si="6"/>
        <v>62659</v>
      </c>
      <c r="N94" s="17">
        <f aca="true" t="shared" si="7" ref="N94:S94">SUM(N160,N182)</f>
        <v>64526</v>
      </c>
      <c r="O94" s="17">
        <f t="shared" si="7"/>
        <v>62246</v>
      </c>
      <c r="P94" s="17">
        <f t="shared" si="7"/>
        <v>57998</v>
      </c>
      <c r="Q94" s="17">
        <f t="shared" si="7"/>
        <v>62559</v>
      </c>
      <c r="R94" s="17">
        <f t="shared" si="7"/>
        <v>65956</v>
      </c>
      <c r="S94" s="17">
        <f t="shared" si="7"/>
        <v>69316</v>
      </c>
    </row>
    <row r="95" spans="2:19" ht="10.5" customHeight="1">
      <c r="B95" s="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2:19" ht="10.5" customHeight="1">
      <c r="B96" s="8" t="s">
        <v>38</v>
      </c>
      <c r="C96" s="17">
        <f>SUM(C161,C183)</f>
        <v>63045</v>
      </c>
      <c r="D96" s="17">
        <f aca="true" t="shared" si="8" ref="D96:M96">SUM(D161,D183)</f>
        <v>65169</v>
      </c>
      <c r="E96" s="17">
        <f t="shared" si="8"/>
        <v>66979</v>
      </c>
      <c r="F96" s="17">
        <f t="shared" si="8"/>
        <v>68539</v>
      </c>
      <c r="G96" s="17">
        <f t="shared" si="8"/>
        <v>68219</v>
      </c>
      <c r="H96" s="17">
        <f t="shared" si="8"/>
        <v>66403</v>
      </c>
      <c r="I96" s="17">
        <f t="shared" si="8"/>
        <v>63521</v>
      </c>
      <c r="J96" s="17">
        <f t="shared" si="8"/>
        <v>61502</v>
      </c>
      <c r="K96" s="17">
        <f t="shared" si="8"/>
        <v>59746</v>
      </c>
      <c r="L96" s="17">
        <f t="shared" si="8"/>
        <v>59394</v>
      </c>
      <c r="M96" s="17">
        <f t="shared" si="8"/>
        <v>65475</v>
      </c>
      <c r="N96" s="17">
        <f aca="true" t="shared" si="9" ref="N96:S96">SUM(N161,N183)</f>
        <v>65623</v>
      </c>
      <c r="O96" s="17">
        <f t="shared" si="9"/>
        <v>66836</v>
      </c>
      <c r="P96" s="17">
        <f t="shared" si="9"/>
        <v>64374</v>
      </c>
      <c r="Q96" s="17">
        <f t="shared" si="9"/>
        <v>60039</v>
      </c>
      <c r="R96" s="17">
        <f t="shared" si="9"/>
        <v>64631</v>
      </c>
      <c r="S96" s="17">
        <f t="shared" si="9"/>
        <v>68431</v>
      </c>
    </row>
    <row r="97" spans="2:19" ht="10.5" customHeight="1">
      <c r="B97" s="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2:19" ht="10.5" customHeight="1">
      <c r="B98" s="8" t="s">
        <v>39</v>
      </c>
      <c r="C98" s="17">
        <f>SUM(C162,C184)</f>
        <v>57783</v>
      </c>
      <c r="D98" s="17">
        <f aca="true" t="shared" si="10" ref="D98:M98">SUM(D162,D184)</f>
        <v>58731</v>
      </c>
      <c r="E98" s="17">
        <f t="shared" si="10"/>
        <v>59354</v>
      </c>
      <c r="F98" s="17">
        <f t="shared" si="10"/>
        <v>59825</v>
      </c>
      <c r="G98" s="17">
        <f t="shared" si="10"/>
        <v>60904</v>
      </c>
      <c r="H98" s="17">
        <f t="shared" si="10"/>
        <v>63528</v>
      </c>
      <c r="I98" s="17">
        <f t="shared" si="10"/>
        <v>66616</v>
      </c>
      <c r="J98" s="17">
        <f t="shared" si="10"/>
        <v>68514</v>
      </c>
      <c r="K98" s="17">
        <f t="shared" si="10"/>
        <v>70122</v>
      </c>
      <c r="L98" s="17">
        <f t="shared" si="10"/>
        <v>69866</v>
      </c>
      <c r="M98" s="17">
        <f t="shared" si="10"/>
        <v>60431</v>
      </c>
      <c r="N98" s="17">
        <f aca="true" t="shared" si="11" ref="N98:S98">SUM(N162,N184)</f>
        <v>68062</v>
      </c>
      <c r="O98" s="17">
        <f t="shared" si="11"/>
        <v>67692</v>
      </c>
      <c r="P98" s="17">
        <f t="shared" si="11"/>
        <v>68987</v>
      </c>
      <c r="Q98" s="17">
        <f t="shared" si="11"/>
        <v>66518</v>
      </c>
      <c r="R98" s="17">
        <f t="shared" si="11"/>
        <v>61935</v>
      </c>
      <c r="S98" s="17">
        <f t="shared" si="11"/>
        <v>66801</v>
      </c>
    </row>
    <row r="99" spans="2:19" ht="10.5" customHeight="1">
      <c r="B99" s="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2:19" ht="10.5" customHeight="1">
      <c r="B100" s="8" t="s">
        <v>40</v>
      </c>
      <c r="C100" s="17">
        <f>SUM(C163,C185)</f>
        <v>54174</v>
      </c>
      <c r="D100" s="17">
        <f aca="true" t="shared" si="12" ref="D100:M100">SUM(D163,D185)</f>
        <v>55998</v>
      </c>
      <c r="E100" s="17">
        <f t="shared" si="12"/>
        <v>57432</v>
      </c>
      <c r="F100" s="17">
        <f t="shared" si="12"/>
        <v>58812</v>
      </c>
      <c r="G100" s="17">
        <f t="shared" si="12"/>
        <v>59727</v>
      </c>
      <c r="H100" s="17">
        <f t="shared" si="12"/>
        <v>60308</v>
      </c>
      <c r="I100" s="17">
        <f t="shared" si="12"/>
        <v>60210</v>
      </c>
      <c r="J100" s="17">
        <f t="shared" si="12"/>
        <v>60907</v>
      </c>
      <c r="K100" s="17">
        <f t="shared" si="12"/>
        <v>61376</v>
      </c>
      <c r="L100" s="17">
        <f t="shared" si="12"/>
        <v>62435</v>
      </c>
      <c r="M100" s="17">
        <f t="shared" si="12"/>
        <v>62234</v>
      </c>
      <c r="N100" s="17">
        <f aca="true" t="shared" si="13" ref="N100:S100">SUM(N163,N185)</f>
        <v>62815</v>
      </c>
      <c r="O100" s="17">
        <f t="shared" si="13"/>
        <v>69795</v>
      </c>
      <c r="P100" s="17">
        <f t="shared" si="13"/>
        <v>69568</v>
      </c>
      <c r="Q100" s="17">
        <f t="shared" si="13"/>
        <v>71137</v>
      </c>
      <c r="R100" s="17">
        <f t="shared" si="13"/>
        <v>68513</v>
      </c>
      <c r="S100" s="17">
        <f t="shared" si="13"/>
        <v>63918</v>
      </c>
    </row>
    <row r="101" spans="2:19" ht="10.5" customHeight="1">
      <c r="B101" s="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2:19" ht="10.5" customHeight="1">
      <c r="B102" s="8" t="s">
        <v>41</v>
      </c>
      <c r="C102" s="17">
        <f>SUM(C164,C186)</f>
        <v>55080</v>
      </c>
      <c r="D102" s="17">
        <f aca="true" t="shared" si="14" ref="D102:M102">SUM(D164,D186)</f>
        <v>53195</v>
      </c>
      <c r="E102" s="17">
        <f t="shared" si="14"/>
        <v>52006</v>
      </c>
      <c r="F102" s="17">
        <f t="shared" si="14"/>
        <v>51983</v>
      </c>
      <c r="G102" s="17">
        <f t="shared" si="14"/>
        <v>53191</v>
      </c>
      <c r="H102" s="17">
        <f t="shared" si="14"/>
        <v>55009</v>
      </c>
      <c r="I102" s="17">
        <f t="shared" si="14"/>
        <v>57233</v>
      </c>
      <c r="J102" s="17">
        <f t="shared" si="14"/>
        <v>58771</v>
      </c>
      <c r="K102" s="17">
        <f t="shared" si="14"/>
        <v>60206</v>
      </c>
      <c r="L102" s="17">
        <f t="shared" si="14"/>
        <v>61144</v>
      </c>
      <c r="M102" s="17">
        <f t="shared" si="14"/>
        <v>60683</v>
      </c>
      <c r="N102" s="17">
        <f aca="true" t="shared" si="15" ref="N102:S102">SUM(N164,N186)</f>
        <v>64690</v>
      </c>
      <c r="O102" s="17">
        <f t="shared" si="15"/>
        <v>64387</v>
      </c>
      <c r="P102" s="17">
        <f t="shared" si="15"/>
        <v>71326</v>
      </c>
      <c r="Q102" s="17">
        <f t="shared" si="15"/>
        <v>71433</v>
      </c>
      <c r="R102" s="17">
        <f t="shared" si="15"/>
        <v>73151</v>
      </c>
      <c r="S102" s="17">
        <f t="shared" si="15"/>
        <v>70627</v>
      </c>
    </row>
    <row r="103" spans="2:19" ht="10.5" customHeight="1">
      <c r="B103" s="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2:19" ht="10.5" customHeight="1">
      <c r="B104" s="8" t="s">
        <v>42</v>
      </c>
      <c r="C104" s="17">
        <f>SUM(C165,C187)</f>
        <v>60850</v>
      </c>
      <c r="D104" s="17">
        <f aca="true" t="shared" si="16" ref="D104:M104">SUM(D165,D187)</f>
        <v>60666</v>
      </c>
      <c r="E104" s="17">
        <f t="shared" si="16"/>
        <v>59971</v>
      </c>
      <c r="F104" s="17">
        <f t="shared" si="16"/>
        <v>58763</v>
      </c>
      <c r="G104" s="17">
        <f t="shared" si="16"/>
        <v>57711</v>
      </c>
      <c r="H104" s="17">
        <f t="shared" si="16"/>
        <v>56095</v>
      </c>
      <c r="I104" s="17">
        <f t="shared" si="16"/>
        <v>54226</v>
      </c>
      <c r="J104" s="17">
        <f t="shared" si="16"/>
        <v>53162</v>
      </c>
      <c r="K104" s="17">
        <f t="shared" si="16"/>
        <v>53194</v>
      </c>
      <c r="L104" s="17">
        <f t="shared" si="16"/>
        <v>54416</v>
      </c>
      <c r="M104" s="17">
        <f t="shared" si="16"/>
        <v>55387</v>
      </c>
      <c r="N104" s="17">
        <f aca="true" t="shared" si="17" ref="N104:S104">SUM(N165,N187)</f>
        <v>63072</v>
      </c>
      <c r="O104" s="17">
        <f t="shared" si="17"/>
        <v>66294</v>
      </c>
      <c r="P104" s="17">
        <f t="shared" si="17"/>
        <v>65770</v>
      </c>
      <c r="Q104" s="17">
        <f t="shared" si="17"/>
        <v>72820</v>
      </c>
      <c r="R104" s="17">
        <f t="shared" si="17"/>
        <v>73142</v>
      </c>
      <c r="S104" s="17">
        <f t="shared" si="17"/>
        <v>75305</v>
      </c>
    </row>
    <row r="105" spans="2:19" ht="10.5" customHeight="1">
      <c r="B105" s="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2:19" ht="10.5" customHeight="1">
      <c r="B106" s="8" t="s">
        <v>43</v>
      </c>
      <c r="C106" s="17">
        <f>SUM(C166,C188)</f>
        <v>67400</v>
      </c>
      <c r="D106" s="17">
        <f aca="true" t="shared" si="18" ref="D106:M106">SUM(D166,D188)</f>
        <v>66476</v>
      </c>
      <c r="E106" s="17">
        <f t="shared" si="18"/>
        <v>65833</v>
      </c>
      <c r="F106" s="17">
        <f t="shared" si="18"/>
        <v>65000</v>
      </c>
      <c r="G106" s="17">
        <f t="shared" si="18"/>
        <v>63530</v>
      </c>
      <c r="H106" s="17">
        <f t="shared" si="18"/>
        <v>62168</v>
      </c>
      <c r="I106" s="17">
        <f t="shared" si="18"/>
        <v>61622</v>
      </c>
      <c r="J106" s="17">
        <f t="shared" si="18"/>
        <v>61140</v>
      </c>
      <c r="K106" s="17">
        <f t="shared" si="18"/>
        <v>60071</v>
      </c>
      <c r="L106" s="17">
        <f t="shared" si="18"/>
        <v>59117</v>
      </c>
      <c r="M106" s="17">
        <f t="shared" si="18"/>
        <v>55709</v>
      </c>
      <c r="N106" s="17">
        <f aca="true" t="shared" si="19" ref="N106:S106">SUM(N166,N188)</f>
        <v>57387</v>
      </c>
      <c r="O106" s="17">
        <f t="shared" si="19"/>
        <v>64534</v>
      </c>
      <c r="P106" s="17">
        <f t="shared" si="19"/>
        <v>67636</v>
      </c>
      <c r="Q106" s="17">
        <f t="shared" si="19"/>
        <v>67047</v>
      </c>
      <c r="R106" s="17">
        <f t="shared" si="19"/>
        <v>74090</v>
      </c>
      <c r="S106" s="17">
        <f t="shared" si="19"/>
        <v>74881</v>
      </c>
    </row>
    <row r="107" spans="2:19" ht="10.5" customHeight="1">
      <c r="B107" s="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2:19" ht="10.5" customHeight="1">
      <c r="B108" s="8" t="s">
        <v>44</v>
      </c>
      <c r="C108" s="17">
        <f>SUM(C167,C189)</f>
        <v>66220</v>
      </c>
      <c r="D108" s="17">
        <f aca="true" t="shared" si="20" ref="D108:M108">SUM(D167,D189)</f>
        <v>67043</v>
      </c>
      <c r="E108" s="17">
        <f t="shared" si="20"/>
        <v>67444</v>
      </c>
      <c r="F108" s="17">
        <f t="shared" si="20"/>
        <v>67683</v>
      </c>
      <c r="G108" s="17">
        <f t="shared" si="20"/>
        <v>67722</v>
      </c>
      <c r="H108" s="17">
        <f t="shared" si="20"/>
        <v>67821</v>
      </c>
      <c r="I108" s="17">
        <f t="shared" si="20"/>
        <v>67594</v>
      </c>
      <c r="J108" s="17">
        <f t="shared" si="20"/>
        <v>67281</v>
      </c>
      <c r="K108" s="17">
        <f t="shared" si="20"/>
        <v>66688</v>
      </c>
      <c r="L108" s="17">
        <f t="shared" si="20"/>
        <v>65311</v>
      </c>
      <c r="M108" s="17">
        <f t="shared" si="20"/>
        <v>62198</v>
      </c>
      <c r="N108" s="17">
        <f aca="true" t="shared" si="21" ref="N108:S108">SUM(N167,N189)</f>
        <v>57402</v>
      </c>
      <c r="O108" s="17">
        <f t="shared" si="21"/>
        <v>58361</v>
      </c>
      <c r="P108" s="17">
        <f t="shared" si="21"/>
        <v>65544</v>
      </c>
      <c r="Q108" s="17">
        <f t="shared" si="21"/>
        <v>68683</v>
      </c>
      <c r="R108" s="17">
        <f t="shared" si="21"/>
        <v>67894</v>
      </c>
      <c r="S108" s="17">
        <f t="shared" si="21"/>
        <v>75145</v>
      </c>
    </row>
    <row r="109" spans="2:19" ht="10.5" customHeight="1">
      <c r="B109" s="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2:19" ht="10.5" customHeight="1">
      <c r="B110" s="8" t="s">
        <v>45</v>
      </c>
      <c r="C110" s="17">
        <f>SUM(C168,C190)</f>
        <v>58280</v>
      </c>
      <c r="D110" s="17">
        <f aca="true" t="shared" si="22" ref="D110:M110">SUM(D168,D190)</f>
        <v>60105</v>
      </c>
      <c r="E110" s="17">
        <f t="shared" si="22"/>
        <v>61581</v>
      </c>
      <c r="F110" s="17">
        <f t="shared" si="22"/>
        <v>63164</v>
      </c>
      <c r="G110" s="17">
        <f t="shared" si="22"/>
        <v>64793</v>
      </c>
      <c r="H110" s="17">
        <f t="shared" si="22"/>
        <v>66386</v>
      </c>
      <c r="I110" s="17">
        <f t="shared" si="22"/>
        <v>67849</v>
      </c>
      <c r="J110" s="17">
        <f t="shared" si="22"/>
        <v>68789</v>
      </c>
      <c r="K110" s="17">
        <f t="shared" si="22"/>
        <v>69406</v>
      </c>
      <c r="L110" s="17">
        <f t="shared" si="22"/>
        <v>69690</v>
      </c>
      <c r="M110" s="17">
        <f t="shared" si="22"/>
        <v>70533</v>
      </c>
      <c r="N110" s="17">
        <f aca="true" t="shared" si="23" ref="N110:S110">SUM(N168,N190)</f>
        <v>63502</v>
      </c>
      <c r="O110" s="17">
        <f t="shared" si="23"/>
        <v>57741</v>
      </c>
      <c r="P110" s="17">
        <f t="shared" si="23"/>
        <v>58668</v>
      </c>
      <c r="Q110" s="17">
        <f t="shared" si="23"/>
        <v>66023</v>
      </c>
      <c r="R110" s="17">
        <f t="shared" si="23"/>
        <v>69002</v>
      </c>
      <c r="S110" s="17">
        <f t="shared" si="23"/>
        <v>68239</v>
      </c>
    </row>
    <row r="111" spans="2:19" ht="10.5" customHeight="1">
      <c r="B111" s="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2:19" ht="10.5" customHeight="1">
      <c r="B112" s="8" t="s">
        <v>46</v>
      </c>
      <c r="C112" s="17">
        <f>SUM(C169,C191)</f>
        <v>53743</v>
      </c>
      <c r="D112" s="17">
        <f aca="true" t="shared" si="24" ref="D112:M112">SUM(D169,D191)</f>
        <v>56280</v>
      </c>
      <c r="E112" s="17">
        <f t="shared" si="24"/>
        <v>58150</v>
      </c>
      <c r="F112" s="17">
        <f t="shared" si="24"/>
        <v>57546</v>
      </c>
      <c r="G112" s="17">
        <f t="shared" si="24"/>
        <v>57713</v>
      </c>
      <c r="H112" s="17">
        <f t="shared" si="24"/>
        <v>58520</v>
      </c>
      <c r="I112" s="17">
        <f t="shared" si="24"/>
        <v>60025</v>
      </c>
      <c r="J112" s="17">
        <f t="shared" si="24"/>
        <v>61987</v>
      </c>
      <c r="K112" s="17">
        <f t="shared" si="24"/>
        <v>63991</v>
      </c>
      <c r="L112" s="17">
        <f t="shared" si="24"/>
        <v>65911</v>
      </c>
      <c r="M112" s="17">
        <f t="shared" si="24"/>
        <v>70588</v>
      </c>
      <c r="N112" s="17">
        <f aca="true" t="shared" si="25" ref="N112:S112">SUM(N169,N191)</f>
        <v>71391</v>
      </c>
      <c r="O112" s="17">
        <f t="shared" si="25"/>
        <v>63026</v>
      </c>
      <c r="P112" s="17">
        <f t="shared" si="25"/>
        <v>57197</v>
      </c>
      <c r="Q112" s="17">
        <f t="shared" si="25"/>
        <v>58284</v>
      </c>
      <c r="R112" s="17">
        <f t="shared" si="25"/>
        <v>65568</v>
      </c>
      <c r="S112" s="17">
        <f t="shared" si="25"/>
        <v>68626</v>
      </c>
    </row>
    <row r="113" spans="2:19" ht="10.5" customHeight="1">
      <c r="B113" s="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2:19" ht="10.5" customHeight="1">
      <c r="B114" s="8" t="s">
        <v>47</v>
      </c>
      <c r="C114" s="17">
        <f>SUM(C170,C192)</f>
        <v>42183</v>
      </c>
      <c r="D114" s="17">
        <f aca="true" t="shared" si="26" ref="D114:M114">SUM(D170,D192)</f>
        <v>43283</v>
      </c>
      <c r="E114" s="17">
        <f t="shared" si="26"/>
        <v>44374</v>
      </c>
      <c r="F114" s="17">
        <f t="shared" si="26"/>
        <v>47828</v>
      </c>
      <c r="G114" s="17">
        <f t="shared" si="26"/>
        <v>50280</v>
      </c>
      <c r="H114" s="17">
        <f t="shared" si="26"/>
        <v>52439</v>
      </c>
      <c r="I114" s="17">
        <f t="shared" si="26"/>
        <v>54856</v>
      </c>
      <c r="J114" s="17">
        <f t="shared" si="26"/>
        <v>57057</v>
      </c>
      <c r="K114" s="17">
        <f t="shared" si="26"/>
        <v>56797</v>
      </c>
      <c r="L114" s="17">
        <f t="shared" si="26"/>
        <v>57153</v>
      </c>
      <c r="M114" s="17">
        <f t="shared" si="26"/>
        <v>63876</v>
      </c>
      <c r="N114" s="17">
        <f aca="true" t="shared" si="27" ref="N114:S114">SUM(N170,N192)</f>
        <v>70643</v>
      </c>
      <c r="O114" s="17">
        <f t="shared" si="27"/>
        <v>69834</v>
      </c>
      <c r="P114" s="17">
        <f t="shared" si="27"/>
        <v>61307</v>
      </c>
      <c r="Q114" s="17">
        <f t="shared" si="27"/>
        <v>55704</v>
      </c>
      <c r="R114" s="17">
        <f t="shared" si="27"/>
        <v>56838</v>
      </c>
      <c r="S114" s="17">
        <f t="shared" si="27"/>
        <v>64187</v>
      </c>
    </row>
    <row r="115" spans="2:19" ht="10.5" customHeight="1">
      <c r="B115" s="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2:19" ht="10.5" customHeight="1">
      <c r="B116" s="8" t="s">
        <v>48</v>
      </c>
      <c r="C116" s="17">
        <f>SUM(C171,C193)</f>
        <v>30895</v>
      </c>
      <c r="D116" s="17">
        <f aca="true" t="shared" si="28" ref="D116:M116">SUM(D171,D193)</f>
        <v>32117</v>
      </c>
      <c r="E116" s="17">
        <f t="shared" si="28"/>
        <v>33222</v>
      </c>
      <c r="F116" s="17">
        <f t="shared" si="28"/>
        <v>34906</v>
      </c>
      <c r="G116" s="17">
        <f t="shared" si="28"/>
        <v>37120</v>
      </c>
      <c r="H116" s="17">
        <f t="shared" si="28"/>
        <v>38907</v>
      </c>
      <c r="I116" s="17">
        <f t="shared" si="28"/>
        <v>40518</v>
      </c>
      <c r="J116" s="17">
        <f t="shared" si="28"/>
        <v>41845</v>
      </c>
      <c r="K116" s="17">
        <f t="shared" si="28"/>
        <v>45380</v>
      </c>
      <c r="L116" s="17">
        <f t="shared" si="28"/>
        <v>47917</v>
      </c>
      <c r="M116" s="17">
        <f t="shared" si="28"/>
        <v>53934</v>
      </c>
      <c r="N116" s="17">
        <f aca="true" t="shared" si="29" ref="N116:S116">SUM(N171,N193)</f>
        <v>62572</v>
      </c>
      <c r="O116" s="17">
        <f t="shared" si="29"/>
        <v>67300</v>
      </c>
      <c r="P116" s="17">
        <f t="shared" si="29"/>
        <v>66050</v>
      </c>
      <c r="Q116" s="17">
        <f t="shared" si="29"/>
        <v>57868</v>
      </c>
      <c r="R116" s="17">
        <f t="shared" si="29"/>
        <v>52518</v>
      </c>
      <c r="S116" s="17">
        <f t="shared" si="29"/>
        <v>53929</v>
      </c>
    </row>
    <row r="117" spans="2:19" ht="10.5" customHeight="1">
      <c r="B117" s="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2:19" ht="10.5" customHeight="1">
      <c r="B118" s="8" t="s">
        <v>49</v>
      </c>
      <c r="C118" s="17">
        <f>SUM(C172,C194)</f>
        <v>23943</v>
      </c>
      <c r="D118" s="17">
        <f aca="true" t="shared" si="30" ref="D118:M118">SUM(D172,D194)</f>
        <v>24104</v>
      </c>
      <c r="E118" s="17">
        <f t="shared" si="30"/>
        <v>24510</v>
      </c>
      <c r="F118" s="17">
        <f t="shared" si="30"/>
        <v>25010</v>
      </c>
      <c r="G118" s="17">
        <f t="shared" si="30"/>
        <v>26108</v>
      </c>
      <c r="H118" s="17">
        <f t="shared" si="30"/>
        <v>27552</v>
      </c>
      <c r="I118" s="17">
        <f t="shared" si="30"/>
        <v>28487</v>
      </c>
      <c r="J118" s="17">
        <f t="shared" si="30"/>
        <v>29676</v>
      </c>
      <c r="K118" s="17">
        <f t="shared" si="30"/>
        <v>31349</v>
      </c>
      <c r="L118" s="17">
        <f t="shared" si="30"/>
        <v>33500</v>
      </c>
      <c r="M118" s="17">
        <f t="shared" si="30"/>
        <v>35972</v>
      </c>
      <c r="N118" s="17">
        <f aca="true" t="shared" si="31" ref="N118:S118">SUM(N172,N194)</f>
        <v>50352</v>
      </c>
      <c r="O118" s="17">
        <f t="shared" si="31"/>
        <v>57017</v>
      </c>
      <c r="P118" s="17">
        <f t="shared" si="31"/>
        <v>60745</v>
      </c>
      <c r="Q118" s="17">
        <f t="shared" si="31"/>
        <v>59444</v>
      </c>
      <c r="R118" s="17">
        <f t="shared" si="31"/>
        <v>51854</v>
      </c>
      <c r="S118" s="17">
        <f t="shared" si="31"/>
        <v>47293</v>
      </c>
    </row>
    <row r="119" spans="2:19" ht="10.5" customHeight="1">
      <c r="B119" s="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ht="10.5" customHeight="1">
      <c r="B120" s="8" t="s">
        <v>50</v>
      </c>
      <c r="C120" s="17">
        <f>SUM(C173,C195)</f>
        <v>17274</v>
      </c>
      <c r="D120" s="17">
        <f aca="true" t="shared" si="32" ref="D120:M120">SUM(D173,D195)</f>
        <v>17881</v>
      </c>
      <c r="E120" s="17">
        <f t="shared" si="32"/>
        <v>18464</v>
      </c>
      <c r="F120" s="17">
        <f t="shared" si="32"/>
        <v>18856</v>
      </c>
      <c r="G120" s="17">
        <f t="shared" si="32"/>
        <v>19147</v>
      </c>
      <c r="H120" s="17">
        <f t="shared" si="32"/>
        <v>19275</v>
      </c>
      <c r="I120" s="17">
        <f t="shared" si="32"/>
        <v>19816</v>
      </c>
      <c r="J120" s="17">
        <f t="shared" si="32"/>
        <v>20373</v>
      </c>
      <c r="K120" s="17">
        <f t="shared" si="32"/>
        <v>20928</v>
      </c>
      <c r="L120" s="17">
        <f t="shared" si="32"/>
        <v>21968</v>
      </c>
      <c r="M120" s="17">
        <f t="shared" si="32"/>
        <v>21363</v>
      </c>
      <c r="N120" s="17">
        <f aca="true" t="shared" si="33" ref="N120:S120">SUM(N173,N195)</f>
        <v>30999</v>
      </c>
      <c r="O120" s="17">
        <f t="shared" si="33"/>
        <v>42590</v>
      </c>
      <c r="P120" s="17">
        <f t="shared" si="33"/>
        <v>47950</v>
      </c>
      <c r="Q120" s="17">
        <f t="shared" si="33"/>
        <v>50811</v>
      </c>
      <c r="R120" s="17">
        <f t="shared" si="33"/>
        <v>49411</v>
      </c>
      <c r="S120" s="17">
        <f t="shared" si="33"/>
        <v>43195</v>
      </c>
    </row>
    <row r="121" spans="2:19" ht="10.5" customHeight="1">
      <c r="B121" s="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2:19" ht="10.5" customHeight="1">
      <c r="B122" s="8" t="s">
        <v>51</v>
      </c>
      <c r="C122" s="17">
        <f>SUM(C174,C196)</f>
        <v>15900</v>
      </c>
      <c r="D122" s="17">
        <f aca="true" t="shared" si="34" ref="D122:M122">SUM(D174,D196)</f>
        <v>16245</v>
      </c>
      <c r="E122" s="17">
        <f t="shared" si="34"/>
        <v>16861</v>
      </c>
      <c r="F122" s="17">
        <f t="shared" si="34"/>
        <v>17796</v>
      </c>
      <c r="G122" s="17">
        <f t="shared" si="34"/>
        <v>18767</v>
      </c>
      <c r="H122" s="17">
        <f t="shared" si="34"/>
        <v>19780</v>
      </c>
      <c r="I122" s="17">
        <f t="shared" si="34"/>
        <v>20460</v>
      </c>
      <c r="J122" s="17">
        <f t="shared" si="34"/>
        <v>21189</v>
      </c>
      <c r="K122" s="17">
        <f t="shared" si="34"/>
        <v>21881</v>
      </c>
      <c r="L122" s="17">
        <f t="shared" si="34"/>
        <v>22506</v>
      </c>
      <c r="M122" s="17">
        <f t="shared" si="34"/>
        <v>19432</v>
      </c>
      <c r="N122" s="17">
        <f aca="true" t="shared" si="35" ref="N122:S122">SUM(N174,N196)</f>
        <v>24705</v>
      </c>
      <c r="O122" s="17">
        <f t="shared" si="35"/>
        <v>34079</v>
      </c>
      <c r="P122" s="17">
        <f t="shared" si="35"/>
        <v>47196</v>
      </c>
      <c r="Q122" s="17">
        <f t="shared" si="35"/>
        <v>57532</v>
      </c>
      <c r="R122" s="17">
        <f t="shared" si="35"/>
        <v>63502</v>
      </c>
      <c r="S122" s="17">
        <f t="shared" si="35"/>
        <v>64815</v>
      </c>
    </row>
    <row r="123" spans="2:19" ht="10.5" customHeight="1">
      <c r="B123" s="6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2:19" ht="10.5" customHeight="1">
      <c r="B124" s="8" t="s">
        <v>52</v>
      </c>
      <c r="C124" s="27">
        <f>SUM(C88:C122)</f>
        <v>900228</v>
      </c>
      <c r="D124" s="27">
        <f aca="true" t="shared" si="36" ref="D124:M124">SUM(D88:D122)</f>
        <v>908331</v>
      </c>
      <c r="E124" s="27">
        <f t="shared" si="36"/>
        <v>915702</v>
      </c>
      <c r="F124" s="27">
        <f t="shared" si="36"/>
        <v>924086</v>
      </c>
      <c r="G124" s="27">
        <f t="shared" si="36"/>
        <v>933183</v>
      </c>
      <c r="H124" s="27">
        <f t="shared" si="36"/>
        <v>942622</v>
      </c>
      <c r="I124" s="27">
        <f t="shared" si="36"/>
        <v>952087</v>
      </c>
      <c r="J124" s="27">
        <f t="shared" si="36"/>
        <v>961511</v>
      </c>
      <c r="K124" s="27">
        <f t="shared" si="36"/>
        <v>970895</v>
      </c>
      <c r="L124" s="27">
        <f t="shared" si="36"/>
        <v>979947</v>
      </c>
      <c r="M124" s="27">
        <f t="shared" si="36"/>
        <v>989948</v>
      </c>
      <c r="N124" s="27">
        <f aca="true" t="shared" si="37" ref="N124:S124">SUM(N88:N122)</f>
        <v>1047751</v>
      </c>
      <c r="O124" s="27">
        <f t="shared" si="37"/>
        <v>1084990</v>
      </c>
      <c r="P124" s="27">
        <f t="shared" si="37"/>
        <v>1113379</v>
      </c>
      <c r="Q124" s="27">
        <f t="shared" si="37"/>
        <v>1135090</v>
      </c>
      <c r="R124" s="27">
        <f t="shared" si="37"/>
        <v>1149966</v>
      </c>
      <c r="S124" s="27">
        <f t="shared" si="37"/>
        <v>1167866</v>
      </c>
    </row>
    <row r="125" spans="3:13" ht="10.5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7" ht="10.5" customHeight="1">
      <c r="C126" s="4"/>
      <c r="D126" s="4"/>
      <c r="E126" s="4"/>
      <c r="F126" s="4"/>
      <c r="G126" s="4"/>
      <c r="H126" s="4"/>
      <c r="I126" s="26"/>
      <c r="J126" s="4"/>
      <c r="K126" s="4"/>
      <c r="L126" s="4"/>
      <c r="M126" s="26"/>
      <c r="P126" s="26"/>
      <c r="Q126" s="26"/>
    </row>
    <row r="128" spans="9:17" ht="10.5" customHeight="1">
      <c r="I128" s="17"/>
      <c r="J128" s="17"/>
      <c r="K128" s="17"/>
      <c r="L128" s="17"/>
      <c r="M128" s="17"/>
      <c r="P128" s="17"/>
      <c r="Q128" s="17"/>
    </row>
    <row r="133" spans="5:13" ht="10.5" customHeight="1">
      <c r="E133" s="7"/>
      <c r="F133" s="7"/>
      <c r="G133" s="7"/>
      <c r="H133" s="7"/>
      <c r="I133" s="7"/>
      <c r="J133" s="7"/>
      <c r="K133" s="7"/>
      <c r="L133" s="7"/>
      <c r="M133" s="7"/>
    </row>
    <row r="142" spans="3:13" ht="10.5" customHeight="1"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3:19" ht="10.5" customHeight="1">
      <c r="C143" s="21" t="s"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3"/>
      <c r="N143" s="3"/>
      <c r="O143" s="3"/>
      <c r="P143" s="3"/>
      <c r="Q143" s="3"/>
      <c r="R143" s="3"/>
      <c r="S143" s="3"/>
    </row>
    <row r="144" spans="3:19" ht="10.5" customHeight="1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3"/>
      <c r="N144" s="3"/>
      <c r="O144" s="3"/>
      <c r="P144" s="3"/>
      <c r="Q144" s="3"/>
      <c r="R144" s="3"/>
      <c r="S144" s="3"/>
    </row>
    <row r="145" spans="3:19" ht="10.5" customHeight="1">
      <c r="C145" s="21" t="s">
        <v>10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3"/>
      <c r="N145" s="3"/>
      <c r="O145" s="3"/>
      <c r="P145" s="3"/>
      <c r="Q145" s="3"/>
      <c r="R145" s="3"/>
      <c r="S145" s="3"/>
    </row>
    <row r="146" spans="3:19" ht="10.5" customHeight="1"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3"/>
      <c r="N146" s="3"/>
      <c r="O146" s="3"/>
      <c r="P146" s="3"/>
      <c r="Q146" s="3"/>
      <c r="R146" s="3"/>
      <c r="S146" s="3"/>
    </row>
    <row r="147" spans="3:19" ht="10.5" customHeight="1">
      <c r="C147" s="21" t="str">
        <f>$C$11</f>
        <v>October 26, 2023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3"/>
      <c r="N147" s="3"/>
      <c r="O147" s="3"/>
      <c r="P147" s="3"/>
      <c r="Q147" s="3"/>
      <c r="R147" s="3"/>
      <c r="S147" s="3"/>
    </row>
    <row r="148" spans="3:19" ht="10.5" customHeight="1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3"/>
      <c r="N148" s="3"/>
      <c r="O148" s="3"/>
      <c r="P148" s="3"/>
      <c r="Q148" s="3"/>
      <c r="R148" s="3"/>
      <c r="S148" s="3"/>
    </row>
    <row r="149" spans="3:19" ht="10.5" customHeight="1">
      <c r="C149" s="21" t="s">
        <v>1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3"/>
      <c r="N149" s="3"/>
      <c r="O149" s="3"/>
      <c r="P149" s="3"/>
      <c r="Q149" s="3"/>
      <c r="R149" s="3"/>
      <c r="S149" s="3"/>
    </row>
    <row r="150" spans="3:19" ht="10.5" customHeight="1">
      <c r="C150" s="21" t="s">
        <v>2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3"/>
      <c r="N150" s="3"/>
      <c r="O150" s="3"/>
      <c r="P150" s="3"/>
      <c r="Q150" s="3"/>
      <c r="R150" s="3"/>
      <c r="S150" s="3"/>
    </row>
    <row r="151" spans="3:19" ht="10.5" customHeight="1">
      <c r="C151" s="23" t="s">
        <v>9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3"/>
      <c r="N151" s="3"/>
      <c r="O151" s="3"/>
      <c r="P151" s="3"/>
      <c r="Q151" s="3"/>
      <c r="R151" s="3"/>
      <c r="S151" s="3"/>
    </row>
    <row r="153" spans="2:19" ht="10.5" customHeight="1">
      <c r="B153" s="4"/>
      <c r="C153" s="16">
        <f>C86</f>
        <v>2010</v>
      </c>
      <c r="D153" s="16">
        <f>C153+1</f>
        <v>2011</v>
      </c>
      <c r="E153" s="16">
        <f aca="true" t="shared" si="38" ref="E153:M153">D153+1</f>
        <v>2012</v>
      </c>
      <c r="F153" s="16">
        <f t="shared" si="38"/>
        <v>2013</v>
      </c>
      <c r="G153" s="16">
        <f t="shared" si="38"/>
        <v>2014</v>
      </c>
      <c r="H153" s="16">
        <f t="shared" si="38"/>
        <v>2015</v>
      </c>
      <c r="I153" s="16">
        <f t="shared" si="38"/>
        <v>2016</v>
      </c>
      <c r="J153" s="16">
        <f t="shared" si="38"/>
        <v>2017</v>
      </c>
      <c r="K153" s="16">
        <f t="shared" si="38"/>
        <v>2018</v>
      </c>
      <c r="L153" s="16">
        <f t="shared" si="38"/>
        <v>2019</v>
      </c>
      <c r="M153" s="16">
        <f t="shared" si="38"/>
        <v>2020</v>
      </c>
      <c r="N153" s="16">
        <f aca="true" t="shared" si="39" ref="N153:S153">M153+5</f>
        <v>2025</v>
      </c>
      <c r="O153" s="16">
        <f t="shared" si="39"/>
        <v>2030</v>
      </c>
      <c r="P153" s="16">
        <f t="shared" si="39"/>
        <v>2035</v>
      </c>
      <c r="Q153" s="16">
        <f t="shared" si="39"/>
        <v>2040</v>
      </c>
      <c r="R153" s="16">
        <f t="shared" si="39"/>
        <v>2045</v>
      </c>
      <c r="S153" s="16">
        <f t="shared" si="39"/>
        <v>2050</v>
      </c>
    </row>
    <row r="155" spans="3:19" ht="10.5" customHeight="1">
      <c r="C155" s="21" t="s">
        <v>3</v>
      </c>
      <c r="D155" s="2"/>
      <c r="E155" s="2"/>
      <c r="F155" s="2"/>
      <c r="G155" s="2"/>
      <c r="H155" s="2"/>
      <c r="I155" s="2"/>
      <c r="J155" s="21"/>
      <c r="K155" s="2"/>
      <c r="L155" s="2"/>
      <c r="M155" s="2"/>
      <c r="N155" s="2"/>
      <c r="O155" s="2"/>
      <c r="P155" s="2"/>
      <c r="Q155" s="2"/>
      <c r="R155" s="2"/>
      <c r="S155" s="2"/>
    </row>
    <row r="157" spans="2:19" ht="10.5" customHeight="1">
      <c r="B157" s="8" t="s">
        <v>34</v>
      </c>
      <c r="C157" s="17">
        <v>28374</v>
      </c>
      <c r="D157" s="17">
        <v>28036</v>
      </c>
      <c r="E157" s="17">
        <v>28085</v>
      </c>
      <c r="F157" s="17">
        <v>27976</v>
      </c>
      <c r="G157" s="17">
        <v>27776</v>
      </c>
      <c r="H157" s="17">
        <v>27634</v>
      </c>
      <c r="I157" s="17">
        <v>27875</v>
      </c>
      <c r="J157" s="17">
        <v>27731</v>
      </c>
      <c r="K157" s="17">
        <v>27697</v>
      </c>
      <c r="L157" s="17">
        <v>27595</v>
      </c>
      <c r="M157" s="17">
        <v>26159</v>
      </c>
      <c r="N157" s="17">
        <v>28495</v>
      </c>
      <c r="O157" s="17">
        <v>29946</v>
      </c>
      <c r="P157" s="17">
        <v>31186</v>
      </c>
      <c r="Q157" s="17">
        <v>31279</v>
      </c>
      <c r="R157" s="17">
        <v>31072</v>
      </c>
      <c r="S157" s="17">
        <v>31464</v>
      </c>
    </row>
    <row r="158" spans="2:19" ht="10.5" customHeight="1">
      <c r="B158" s="8" t="s">
        <v>35</v>
      </c>
      <c r="C158" s="17">
        <v>28717</v>
      </c>
      <c r="D158" s="17">
        <v>28515</v>
      </c>
      <c r="E158" s="17">
        <v>28661</v>
      </c>
      <c r="F158" s="17">
        <v>28943</v>
      </c>
      <c r="G158" s="17">
        <v>29123</v>
      </c>
      <c r="H158" s="17">
        <v>29183</v>
      </c>
      <c r="I158" s="17">
        <v>29059</v>
      </c>
      <c r="J158" s="17">
        <v>29043</v>
      </c>
      <c r="K158" s="17">
        <v>28880</v>
      </c>
      <c r="L158" s="17">
        <v>28614</v>
      </c>
      <c r="M158" s="17">
        <v>28828</v>
      </c>
      <c r="N158" s="17">
        <v>27486</v>
      </c>
      <c r="O158" s="17">
        <v>29504</v>
      </c>
      <c r="P158" s="17">
        <v>31002</v>
      </c>
      <c r="Q158" s="17">
        <v>32383</v>
      </c>
      <c r="R158" s="17">
        <v>32517</v>
      </c>
      <c r="S158" s="17">
        <v>32432</v>
      </c>
    </row>
    <row r="159" spans="2:19" ht="10.5" customHeight="1">
      <c r="B159" s="8" t="s">
        <v>36</v>
      </c>
      <c r="C159" s="17">
        <v>28933</v>
      </c>
      <c r="D159" s="17">
        <v>29008</v>
      </c>
      <c r="E159" s="17">
        <v>29069</v>
      </c>
      <c r="F159" s="17">
        <v>29238</v>
      </c>
      <c r="G159" s="17">
        <v>29293</v>
      </c>
      <c r="H159" s="17">
        <v>29545</v>
      </c>
      <c r="I159" s="17">
        <v>29429</v>
      </c>
      <c r="J159" s="17">
        <v>29605</v>
      </c>
      <c r="K159" s="17">
        <v>29886</v>
      </c>
      <c r="L159" s="17">
        <v>30068</v>
      </c>
      <c r="M159" s="17">
        <v>31116</v>
      </c>
      <c r="N159" s="17">
        <v>30364</v>
      </c>
      <c r="O159" s="17">
        <v>28565</v>
      </c>
      <c r="P159" s="17">
        <v>30578</v>
      </c>
      <c r="Q159" s="17">
        <v>32211</v>
      </c>
      <c r="R159" s="17">
        <v>33689</v>
      </c>
      <c r="S159" s="17">
        <v>33980</v>
      </c>
    </row>
    <row r="160" spans="2:19" ht="10.5" customHeight="1">
      <c r="B160" s="8" t="s">
        <v>37</v>
      </c>
      <c r="C160" s="17">
        <v>32552</v>
      </c>
      <c r="D160" s="17">
        <v>31389</v>
      </c>
      <c r="E160" s="17">
        <v>30440</v>
      </c>
      <c r="F160" s="17">
        <v>29675</v>
      </c>
      <c r="G160" s="17">
        <v>29489</v>
      </c>
      <c r="H160" s="17">
        <v>29399</v>
      </c>
      <c r="I160" s="17">
        <v>29644</v>
      </c>
      <c r="J160" s="17">
        <v>29738</v>
      </c>
      <c r="K160" s="17">
        <v>29919</v>
      </c>
      <c r="L160" s="17">
        <v>29982</v>
      </c>
      <c r="M160" s="17">
        <v>31701</v>
      </c>
      <c r="N160" s="17">
        <v>32725</v>
      </c>
      <c r="O160" s="17">
        <v>31517</v>
      </c>
      <c r="P160" s="17">
        <v>29597</v>
      </c>
      <c r="Q160" s="17">
        <v>31680</v>
      </c>
      <c r="R160" s="17">
        <v>33403</v>
      </c>
      <c r="S160" s="17">
        <v>35101</v>
      </c>
    </row>
    <row r="161" spans="2:19" ht="10.5" customHeight="1">
      <c r="B161" s="8" t="s">
        <v>38</v>
      </c>
      <c r="C161" s="17">
        <v>31580</v>
      </c>
      <c r="D161" s="17">
        <v>32699</v>
      </c>
      <c r="E161" s="17">
        <v>33601</v>
      </c>
      <c r="F161" s="17">
        <v>34035</v>
      </c>
      <c r="G161" s="17">
        <v>34011</v>
      </c>
      <c r="H161" s="17">
        <v>33292</v>
      </c>
      <c r="I161" s="17">
        <v>32011</v>
      </c>
      <c r="J161" s="17">
        <v>31086</v>
      </c>
      <c r="K161" s="17">
        <v>30320</v>
      </c>
      <c r="L161" s="17">
        <v>30126</v>
      </c>
      <c r="M161" s="17">
        <v>32888</v>
      </c>
      <c r="N161" s="17">
        <v>33152</v>
      </c>
      <c r="O161" s="17">
        <v>33828</v>
      </c>
      <c r="P161" s="17">
        <v>32535</v>
      </c>
      <c r="Q161" s="17">
        <v>30583</v>
      </c>
      <c r="R161" s="17">
        <v>32664</v>
      </c>
      <c r="S161" s="17">
        <v>34586</v>
      </c>
    </row>
    <row r="162" spans="2:19" ht="10.5" customHeight="1">
      <c r="B162" s="8" t="s">
        <v>39</v>
      </c>
      <c r="C162" s="17">
        <v>28808</v>
      </c>
      <c r="D162" s="17">
        <v>29493</v>
      </c>
      <c r="E162" s="17">
        <v>29921</v>
      </c>
      <c r="F162" s="17">
        <v>30496</v>
      </c>
      <c r="G162" s="17">
        <v>30914</v>
      </c>
      <c r="H162" s="17">
        <v>32029</v>
      </c>
      <c r="I162" s="17">
        <v>33393</v>
      </c>
      <c r="J162" s="17">
        <v>34321</v>
      </c>
      <c r="K162" s="17">
        <v>34761</v>
      </c>
      <c r="L162" s="17">
        <v>34757</v>
      </c>
      <c r="M162" s="17">
        <v>29902</v>
      </c>
      <c r="N162" s="17">
        <v>34121</v>
      </c>
      <c r="O162" s="17">
        <v>34123</v>
      </c>
      <c r="P162" s="17">
        <v>34822</v>
      </c>
      <c r="Q162" s="17">
        <v>33535</v>
      </c>
      <c r="R162" s="17">
        <v>31468</v>
      </c>
      <c r="S162" s="17">
        <v>33671</v>
      </c>
    </row>
    <row r="163" spans="2:19" ht="10.5" customHeight="1">
      <c r="B163" s="8" t="s">
        <v>40</v>
      </c>
      <c r="C163" s="17">
        <v>26582</v>
      </c>
      <c r="D163" s="17">
        <v>27541</v>
      </c>
      <c r="E163" s="17">
        <v>28294</v>
      </c>
      <c r="F163" s="17">
        <v>29038</v>
      </c>
      <c r="G163" s="17">
        <v>29691</v>
      </c>
      <c r="H163" s="17">
        <v>30023</v>
      </c>
      <c r="I163" s="17">
        <v>30179</v>
      </c>
      <c r="J163" s="17">
        <v>30633</v>
      </c>
      <c r="K163" s="17">
        <v>31200</v>
      </c>
      <c r="L163" s="17">
        <v>31603</v>
      </c>
      <c r="M163" s="17">
        <v>30264</v>
      </c>
      <c r="N163" s="17">
        <v>30992</v>
      </c>
      <c r="O163" s="17">
        <v>34899</v>
      </c>
      <c r="P163" s="17">
        <v>34965</v>
      </c>
      <c r="Q163" s="17">
        <v>35790</v>
      </c>
      <c r="R163" s="17">
        <v>34438</v>
      </c>
      <c r="S163" s="17">
        <v>32376</v>
      </c>
    </row>
    <row r="164" spans="2:19" ht="10.5" customHeight="1">
      <c r="B164" s="8" t="s">
        <v>41</v>
      </c>
      <c r="C164" s="17">
        <v>26934</v>
      </c>
      <c r="D164" s="17">
        <v>25962</v>
      </c>
      <c r="E164" s="17">
        <v>25331</v>
      </c>
      <c r="F164" s="17">
        <v>25327</v>
      </c>
      <c r="G164" s="17">
        <v>25918</v>
      </c>
      <c r="H164" s="17">
        <v>26944</v>
      </c>
      <c r="I164" s="17">
        <v>28103</v>
      </c>
      <c r="J164" s="17">
        <v>28899</v>
      </c>
      <c r="K164" s="17">
        <v>29661</v>
      </c>
      <c r="L164" s="17">
        <v>30324</v>
      </c>
      <c r="M164" s="17">
        <v>29591</v>
      </c>
      <c r="N164" s="17">
        <v>31360</v>
      </c>
      <c r="O164" s="17">
        <v>31672</v>
      </c>
      <c r="P164" s="17">
        <v>35570</v>
      </c>
      <c r="Q164" s="17">
        <v>35795</v>
      </c>
      <c r="R164" s="17">
        <v>36678</v>
      </c>
      <c r="S164" s="17">
        <v>35392</v>
      </c>
    </row>
    <row r="165" spans="2:19" ht="10.5" customHeight="1">
      <c r="B165" s="8" t="s">
        <v>42</v>
      </c>
      <c r="C165" s="17">
        <v>29440</v>
      </c>
      <c r="D165" s="17">
        <v>29384</v>
      </c>
      <c r="E165" s="17">
        <v>29070</v>
      </c>
      <c r="F165" s="17">
        <v>28425</v>
      </c>
      <c r="G165" s="17">
        <v>28067</v>
      </c>
      <c r="H165" s="17">
        <v>27264</v>
      </c>
      <c r="I165" s="17">
        <v>26357</v>
      </c>
      <c r="J165" s="17">
        <v>25789</v>
      </c>
      <c r="K165" s="17">
        <v>25811</v>
      </c>
      <c r="L165" s="17">
        <v>26410</v>
      </c>
      <c r="M165" s="17">
        <v>26559</v>
      </c>
      <c r="N165" s="17">
        <v>30665</v>
      </c>
      <c r="O165" s="17">
        <v>32027</v>
      </c>
      <c r="P165" s="17">
        <v>32243</v>
      </c>
      <c r="Q165" s="17">
        <v>36211</v>
      </c>
      <c r="R165" s="17">
        <v>36531</v>
      </c>
      <c r="S165" s="17">
        <v>37615</v>
      </c>
    </row>
    <row r="166" spans="2:19" ht="10.5" customHeight="1">
      <c r="B166" s="8" t="s">
        <v>43</v>
      </c>
      <c r="C166" s="17">
        <v>32692</v>
      </c>
      <c r="D166" s="17">
        <v>32223</v>
      </c>
      <c r="E166" s="17">
        <v>32020</v>
      </c>
      <c r="F166" s="17">
        <v>31552</v>
      </c>
      <c r="G166" s="17">
        <v>30742</v>
      </c>
      <c r="H166" s="17">
        <v>29953</v>
      </c>
      <c r="I166" s="17">
        <v>29686</v>
      </c>
      <c r="J166" s="17">
        <v>29477</v>
      </c>
      <c r="K166" s="17">
        <v>28902</v>
      </c>
      <c r="L166" s="17">
        <v>28590</v>
      </c>
      <c r="M166" s="17">
        <v>26861</v>
      </c>
      <c r="N166" s="17">
        <v>27414</v>
      </c>
      <c r="O166" s="17">
        <v>31277</v>
      </c>
      <c r="P166" s="17">
        <v>32551</v>
      </c>
      <c r="Q166" s="17">
        <v>32750</v>
      </c>
      <c r="R166" s="17">
        <v>36720</v>
      </c>
      <c r="S166" s="17">
        <v>37254</v>
      </c>
    </row>
    <row r="167" spans="2:19" ht="10.5" customHeight="1">
      <c r="B167" s="8" t="s">
        <v>44</v>
      </c>
      <c r="C167" s="17">
        <v>31821</v>
      </c>
      <c r="D167" s="17">
        <v>32111</v>
      </c>
      <c r="E167" s="17">
        <v>32211</v>
      </c>
      <c r="F167" s="17">
        <v>32498</v>
      </c>
      <c r="G167" s="17">
        <v>32554</v>
      </c>
      <c r="H167" s="17">
        <v>32624</v>
      </c>
      <c r="I167" s="17">
        <v>32571</v>
      </c>
      <c r="J167" s="17">
        <v>32533</v>
      </c>
      <c r="K167" s="17">
        <v>32181</v>
      </c>
      <c r="L167" s="17">
        <v>31410</v>
      </c>
      <c r="M167" s="17">
        <v>29650</v>
      </c>
      <c r="N167" s="17">
        <v>27539</v>
      </c>
      <c r="O167" s="17">
        <v>27751</v>
      </c>
      <c r="P167" s="17">
        <v>31630</v>
      </c>
      <c r="Q167" s="17">
        <v>32905</v>
      </c>
      <c r="R167" s="17">
        <v>33013</v>
      </c>
      <c r="S167" s="17">
        <v>37094</v>
      </c>
    </row>
    <row r="168" spans="2:19" ht="10.5" customHeight="1">
      <c r="B168" s="8" t="s">
        <v>45</v>
      </c>
      <c r="C168" s="17">
        <v>27369</v>
      </c>
      <c r="D168" s="17">
        <v>28258</v>
      </c>
      <c r="E168" s="17">
        <v>29022</v>
      </c>
      <c r="F168" s="17">
        <v>29895</v>
      </c>
      <c r="G168" s="17">
        <v>30709</v>
      </c>
      <c r="H168" s="17">
        <v>31640</v>
      </c>
      <c r="I168" s="17">
        <v>32289</v>
      </c>
      <c r="J168" s="17">
        <v>32646</v>
      </c>
      <c r="K168" s="17">
        <v>33131</v>
      </c>
      <c r="L168" s="17">
        <v>33314</v>
      </c>
      <c r="M168" s="17">
        <v>33389</v>
      </c>
      <c r="N168" s="17">
        <v>30038</v>
      </c>
      <c r="O168" s="17">
        <v>27492</v>
      </c>
      <c r="P168" s="17">
        <v>27707</v>
      </c>
      <c r="Q168" s="17">
        <v>31664</v>
      </c>
      <c r="R168" s="17">
        <v>32848</v>
      </c>
      <c r="S168" s="17">
        <v>32963</v>
      </c>
    </row>
    <row r="169" spans="2:19" ht="10.5" customHeight="1">
      <c r="B169" s="8" t="s">
        <v>46</v>
      </c>
      <c r="C169" s="17">
        <v>25204</v>
      </c>
      <c r="D169" s="17">
        <v>26439</v>
      </c>
      <c r="E169" s="17">
        <v>27370</v>
      </c>
      <c r="F169" s="17">
        <v>26799</v>
      </c>
      <c r="G169" s="17">
        <v>26909</v>
      </c>
      <c r="H169" s="17">
        <v>27336</v>
      </c>
      <c r="I169" s="17">
        <v>28036</v>
      </c>
      <c r="J169" s="17">
        <v>29035</v>
      </c>
      <c r="K169" s="17">
        <v>30112</v>
      </c>
      <c r="L169" s="17">
        <v>31074</v>
      </c>
      <c r="M169" s="17">
        <v>32702</v>
      </c>
      <c r="N169" s="17">
        <v>33397</v>
      </c>
      <c r="O169" s="17">
        <v>29497</v>
      </c>
      <c r="P169" s="17">
        <v>26957</v>
      </c>
      <c r="Q169" s="17">
        <v>27269</v>
      </c>
      <c r="R169" s="17">
        <v>31174</v>
      </c>
      <c r="S169" s="17">
        <v>32377</v>
      </c>
    </row>
    <row r="170" spans="2:19" ht="10.5" customHeight="1">
      <c r="B170" s="8" t="s">
        <v>47</v>
      </c>
      <c r="C170" s="17">
        <v>19621</v>
      </c>
      <c r="D170" s="17">
        <v>20026</v>
      </c>
      <c r="E170" s="17">
        <v>20444</v>
      </c>
      <c r="F170" s="17">
        <v>22242</v>
      </c>
      <c r="G170" s="17">
        <v>23320</v>
      </c>
      <c r="H170" s="17">
        <v>24333</v>
      </c>
      <c r="I170" s="17">
        <v>25489</v>
      </c>
      <c r="J170" s="17">
        <v>26578</v>
      </c>
      <c r="K170" s="17">
        <v>26192</v>
      </c>
      <c r="L170" s="17">
        <v>26397</v>
      </c>
      <c r="M170" s="17">
        <v>29319</v>
      </c>
      <c r="N170" s="17">
        <v>32114</v>
      </c>
      <c r="O170" s="17">
        <v>32099</v>
      </c>
      <c r="P170" s="17">
        <v>28218</v>
      </c>
      <c r="Q170" s="17">
        <v>25824</v>
      </c>
      <c r="R170" s="17">
        <v>26192</v>
      </c>
      <c r="S170" s="17">
        <v>30088</v>
      </c>
    </row>
    <row r="171" spans="2:19" ht="10.5" customHeight="1">
      <c r="B171" s="8" t="s">
        <v>48</v>
      </c>
      <c r="C171" s="17">
        <v>14263</v>
      </c>
      <c r="D171" s="17">
        <v>14780</v>
      </c>
      <c r="E171" s="17">
        <v>15230</v>
      </c>
      <c r="F171" s="17">
        <v>15915</v>
      </c>
      <c r="G171" s="17">
        <v>16893</v>
      </c>
      <c r="H171" s="17">
        <v>17612</v>
      </c>
      <c r="I171" s="17">
        <v>18367</v>
      </c>
      <c r="J171" s="17">
        <v>18926</v>
      </c>
      <c r="K171" s="17">
        <v>20764</v>
      </c>
      <c r="L171" s="17">
        <v>21885</v>
      </c>
      <c r="M171" s="17">
        <v>24840</v>
      </c>
      <c r="N171" s="17">
        <v>28066</v>
      </c>
      <c r="O171" s="17">
        <v>29863</v>
      </c>
      <c r="P171" s="17">
        <v>29651</v>
      </c>
      <c r="Q171" s="17">
        <v>26040</v>
      </c>
      <c r="R171" s="17">
        <v>23807</v>
      </c>
      <c r="S171" s="17">
        <v>24343</v>
      </c>
    </row>
    <row r="172" spans="2:19" ht="10.5" customHeight="1">
      <c r="B172" s="8" t="s">
        <v>49</v>
      </c>
      <c r="C172" s="17">
        <v>10696</v>
      </c>
      <c r="D172" s="17">
        <v>10772</v>
      </c>
      <c r="E172" s="17">
        <v>10917</v>
      </c>
      <c r="F172" s="17">
        <v>11098</v>
      </c>
      <c r="G172" s="17">
        <v>11599</v>
      </c>
      <c r="H172" s="17">
        <v>12274</v>
      </c>
      <c r="I172" s="17">
        <v>12639</v>
      </c>
      <c r="J172" s="17">
        <v>13129</v>
      </c>
      <c r="K172" s="17">
        <v>13813</v>
      </c>
      <c r="L172" s="17">
        <v>14768</v>
      </c>
      <c r="M172" s="17">
        <v>16437</v>
      </c>
      <c r="N172" s="17">
        <v>22414</v>
      </c>
      <c r="O172" s="17">
        <v>24662</v>
      </c>
      <c r="P172" s="17">
        <v>25954</v>
      </c>
      <c r="Q172" s="17">
        <v>25721</v>
      </c>
      <c r="R172" s="17">
        <v>22520</v>
      </c>
      <c r="S172" s="17">
        <v>20709</v>
      </c>
    </row>
    <row r="173" spans="2:19" ht="10.5" customHeight="1">
      <c r="B173" s="8" t="s">
        <v>50</v>
      </c>
      <c r="C173" s="17">
        <v>7229</v>
      </c>
      <c r="D173" s="17">
        <v>7538</v>
      </c>
      <c r="E173" s="17">
        <v>7819</v>
      </c>
      <c r="F173" s="17">
        <v>8089</v>
      </c>
      <c r="G173" s="17">
        <v>8168</v>
      </c>
      <c r="H173" s="17">
        <v>8217</v>
      </c>
      <c r="I173" s="17">
        <v>8450</v>
      </c>
      <c r="J173" s="17">
        <v>8680</v>
      </c>
      <c r="K173" s="17">
        <v>8901</v>
      </c>
      <c r="L173" s="17">
        <v>9367</v>
      </c>
      <c r="M173" s="17">
        <v>9292</v>
      </c>
      <c r="N173" s="17">
        <v>13571</v>
      </c>
      <c r="O173" s="17">
        <v>18130</v>
      </c>
      <c r="P173" s="17">
        <v>19810</v>
      </c>
      <c r="Q173" s="17">
        <v>20714</v>
      </c>
      <c r="R173" s="17">
        <v>20445</v>
      </c>
      <c r="S173" s="17">
        <v>17975</v>
      </c>
    </row>
    <row r="174" spans="2:19" ht="10.5" customHeight="1">
      <c r="B174" s="8" t="s">
        <v>51</v>
      </c>
      <c r="C174" s="17">
        <v>5176</v>
      </c>
      <c r="D174" s="17">
        <v>5395</v>
      </c>
      <c r="E174" s="17">
        <v>5662</v>
      </c>
      <c r="F174" s="17">
        <v>5983</v>
      </c>
      <c r="G174" s="17">
        <v>6430</v>
      </c>
      <c r="H174" s="17">
        <v>6882</v>
      </c>
      <c r="I174" s="17">
        <v>7266</v>
      </c>
      <c r="J174" s="17">
        <v>7631</v>
      </c>
      <c r="K174" s="17">
        <v>7971</v>
      </c>
      <c r="L174" s="17">
        <v>8257</v>
      </c>
      <c r="M174" s="17">
        <v>7221</v>
      </c>
      <c r="N174" s="17">
        <v>9434</v>
      </c>
      <c r="O174" s="17">
        <v>13270</v>
      </c>
      <c r="P174" s="17">
        <v>18111</v>
      </c>
      <c r="Q174" s="17">
        <v>21346</v>
      </c>
      <c r="R174" s="17">
        <v>22955</v>
      </c>
      <c r="S174" s="17">
        <v>23364</v>
      </c>
    </row>
    <row r="175" spans="2:19" ht="10.5" customHeight="1">
      <c r="B175" s="8" t="s">
        <v>52</v>
      </c>
      <c r="C175" s="17">
        <v>435991</v>
      </c>
      <c r="D175" s="17">
        <v>439569</v>
      </c>
      <c r="E175" s="17">
        <v>443167</v>
      </c>
      <c r="F175" s="17">
        <v>447224</v>
      </c>
      <c r="G175" s="17">
        <v>451606</v>
      </c>
      <c r="H175" s="17">
        <v>456184</v>
      </c>
      <c r="I175" s="17">
        <v>460843</v>
      </c>
      <c r="J175" s="17">
        <v>465480</v>
      </c>
      <c r="K175" s="17">
        <v>470102</v>
      </c>
      <c r="L175" s="17">
        <v>474541</v>
      </c>
      <c r="M175" s="17">
        <v>476719</v>
      </c>
      <c r="N175" s="17">
        <v>503347</v>
      </c>
      <c r="O175" s="17">
        <v>520122</v>
      </c>
      <c r="P175" s="17">
        <v>533087</v>
      </c>
      <c r="Q175" s="17">
        <v>543700</v>
      </c>
      <c r="R175" s="17">
        <v>552134</v>
      </c>
      <c r="S175" s="17">
        <v>562784</v>
      </c>
    </row>
    <row r="176" spans="3:19" ht="10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3:19" ht="10.5" customHeight="1">
      <c r="C177" s="24" t="s">
        <v>4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3:19" ht="10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2:19" ht="10.5" customHeight="1">
      <c r="B179" s="8" t="s">
        <v>34</v>
      </c>
      <c r="C179" s="17">
        <v>27467</v>
      </c>
      <c r="D179" s="17">
        <v>27452</v>
      </c>
      <c r="E179" s="17">
        <v>27480</v>
      </c>
      <c r="F179" s="17">
        <v>27314</v>
      </c>
      <c r="G179" s="17">
        <v>27000</v>
      </c>
      <c r="H179" s="17">
        <v>26987</v>
      </c>
      <c r="I179" s="17">
        <v>27165</v>
      </c>
      <c r="J179" s="17">
        <v>27015</v>
      </c>
      <c r="K179" s="17">
        <v>26979</v>
      </c>
      <c r="L179" s="17">
        <v>26871</v>
      </c>
      <c r="M179" s="17">
        <v>25071</v>
      </c>
      <c r="N179" s="17">
        <v>27736</v>
      </c>
      <c r="O179" s="17">
        <v>29138</v>
      </c>
      <c r="P179" s="17">
        <v>30345</v>
      </c>
      <c r="Q179" s="17">
        <v>30434</v>
      </c>
      <c r="R179" s="17">
        <v>30237</v>
      </c>
      <c r="S179" s="17">
        <v>30623</v>
      </c>
    </row>
    <row r="180" spans="2:19" ht="10.5" customHeight="1">
      <c r="B180" s="8" t="s">
        <v>35</v>
      </c>
      <c r="C180" s="17">
        <v>27686</v>
      </c>
      <c r="D180" s="17">
        <v>27754</v>
      </c>
      <c r="E180" s="17">
        <v>27902</v>
      </c>
      <c r="F180" s="17">
        <v>28334</v>
      </c>
      <c r="G180" s="17">
        <v>28703</v>
      </c>
      <c r="H180" s="17">
        <v>28655</v>
      </c>
      <c r="I180" s="17">
        <v>28473</v>
      </c>
      <c r="J180" s="17">
        <v>28432</v>
      </c>
      <c r="K180" s="17">
        <v>28201</v>
      </c>
      <c r="L180" s="17">
        <v>27815</v>
      </c>
      <c r="M180" s="17">
        <v>28092</v>
      </c>
      <c r="N180" s="17">
        <v>26352</v>
      </c>
      <c r="O180" s="17">
        <v>28726</v>
      </c>
      <c r="P180" s="17">
        <v>30182</v>
      </c>
      <c r="Q180" s="17">
        <v>31526</v>
      </c>
      <c r="R180" s="17">
        <v>31654</v>
      </c>
      <c r="S180" s="17">
        <v>31581</v>
      </c>
    </row>
    <row r="181" spans="2:19" ht="10.5" customHeight="1">
      <c r="B181" s="8" t="s">
        <v>36</v>
      </c>
      <c r="C181" s="17">
        <v>27917</v>
      </c>
      <c r="D181" s="17">
        <v>28110</v>
      </c>
      <c r="E181" s="17">
        <v>28264</v>
      </c>
      <c r="F181" s="17">
        <v>28287</v>
      </c>
      <c r="G181" s="17">
        <v>28420</v>
      </c>
      <c r="H181" s="17">
        <v>28595</v>
      </c>
      <c r="I181" s="17">
        <v>28630</v>
      </c>
      <c r="J181" s="17">
        <v>28801</v>
      </c>
      <c r="K181" s="17">
        <v>29231</v>
      </c>
      <c r="L181" s="17">
        <v>29584</v>
      </c>
      <c r="M181" s="17">
        <v>30208</v>
      </c>
      <c r="N181" s="17">
        <v>29577</v>
      </c>
      <c r="O181" s="17">
        <v>27379</v>
      </c>
      <c r="P181" s="17">
        <v>29770</v>
      </c>
      <c r="Q181" s="17">
        <v>31355</v>
      </c>
      <c r="R181" s="17">
        <v>32792</v>
      </c>
      <c r="S181" s="17">
        <v>33078</v>
      </c>
    </row>
    <row r="182" spans="2:19" ht="10.5" customHeight="1">
      <c r="B182" s="8" t="s">
        <v>37</v>
      </c>
      <c r="C182" s="17">
        <v>31812</v>
      </c>
      <c r="D182" s="17">
        <v>30774</v>
      </c>
      <c r="E182" s="17">
        <v>29620</v>
      </c>
      <c r="F182" s="17">
        <v>28608</v>
      </c>
      <c r="G182" s="17">
        <v>28447</v>
      </c>
      <c r="H182" s="17">
        <v>28433</v>
      </c>
      <c r="I182" s="17">
        <v>28779</v>
      </c>
      <c r="J182" s="17">
        <v>28953</v>
      </c>
      <c r="K182" s="17">
        <v>28967</v>
      </c>
      <c r="L182" s="17">
        <v>29090</v>
      </c>
      <c r="M182" s="17">
        <v>30958</v>
      </c>
      <c r="N182" s="17">
        <v>31801</v>
      </c>
      <c r="O182" s="17">
        <v>30729</v>
      </c>
      <c r="P182" s="17">
        <v>28401</v>
      </c>
      <c r="Q182" s="17">
        <v>30879</v>
      </c>
      <c r="R182" s="17">
        <v>32553</v>
      </c>
      <c r="S182" s="17">
        <v>34215</v>
      </c>
    </row>
    <row r="183" spans="2:19" ht="10.5" customHeight="1">
      <c r="B183" s="8" t="s">
        <v>38</v>
      </c>
      <c r="C183" s="17">
        <v>31465</v>
      </c>
      <c r="D183" s="17">
        <v>32470</v>
      </c>
      <c r="E183" s="17">
        <v>33378</v>
      </c>
      <c r="F183" s="17">
        <v>34504</v>
      </c>
      <c r="G183" s="17">
        <v>34208</v>
      </c>
      <c r="H183" s="17">
        <v>33111</v>
      </c>
      <c r="I183" s="17">
        <v>31510</v>
      </c>
      <c r="J183" s="17">
        <v>30416</v>
      </c>
      <c r="K183" s="17">
        <v>29426</v>
      </c>
      <c r="L183" s="17">
        <v>29268</v>
      </c>
      <c r="M183" s="17">
        <v>32587</v>
      </c>
      <c r="N183" s="17">
        <v>32471</v>
      </c>
      <c r="O183" s="17">
        <v>33008</v>
      </c>
      <c r="P183" s="17">
        <v>31839</v>
      </c>
      <c r="Q183" s="17">
        <v>29456</v>
      </c>
      <c r="R183" s="17">
        <v>31967</v>
      </c>
      <c r="S183" s="17">
        <v>33845</v>
      </c>
    </row>
    <row r="184" spans="2:19" ht="10.5" customHeight="1">
      <c r="B184" s="8" t="s">
        <v>39</v>
      </c>
      <c r="C184" s="17">
        <v>28975</v>
      </c>
      <c r="D184" s="17">
        <v>29238</v>
      </c>
      <c r="E184" s="17">
        <v>29433</v>
      </c>
      <c r="F184" s="17">
        <v>29329</v>
      </c>
      <c r="G184" s="17">
        <v>29990</v>
      </c>
      <c r="H184" s="17">
        <v>31499</v>
      </c>
      <c r="I184" s="17">
        <v>33223</v>
      </c>
      <c r="J184" s="17">
        <v>34193</v>
      </c>
      <c r="K184" s="17">
        <v>35361</v>
      </c>
      <c r="L184" s="17">
        <v>35109</v>
      </c>
      <c r="M184" s="17">
        <v>30529</v>
      </c>
      <c r="N184" s="17">
        <v>33941</v>
      </c>
      <c r="O184" s="17">
        <v>33569</v>
      </c>
      <c r="P184" s="17">
        <v>34165</v>
      </c>
      <c r="Q184" s="17">
        <v>32983</v>
      </c>
      <c r="R184" s="17">
        <v>30467</v>
      </c>
      <c r="S184" s="17">
        <v>33130</v>
      </c>
    </row>
    <row r="185" spans="2:19" ht="10.5" customHeight="1">
      <c r="B185" s="8" t="s">
        <v>40</v>
      </c>
      <c r="C185" s="17">
        <v>27592</v>
      </c>
      <c r="D185" s="17">
        <v>28457</v>
      </c>
      <c r="E185" s="17">
        <v>29138</v>
      </c>
      <c r="F185" s="17">
        <v>29774</v>
      </c>
      <c r="G185" s="17">
        <v>30036</v>
      </c>
      <c r="H185" s="17">
        <v>30285</v>
      </c>
      <c r="I185" s="17">
        <v>30031</v>
      </c>
      <c r="J185" s="17">
        <v>30274</v>
      </c>
      <c r="K185" s="17">
        <v>30176</v>
      </c>
      <c r="L185" s="17">
        <v>30832</v>
      </c>
      <c r="M185" s="17">
        <v>31970</v>
      </c>
      <c r="N185" s="17">
        <v>31823</v>
      </c>
      <c r="O185" s="17">
        <v>34896</v>
      </c>
      <c r="P185" s="17">
        <v>34603</v>
      </c>
      <c r="Q185" s="17">
        <v>35347</v>
      </c>
      <c r="R185" s="17">
        <v>34075</v>
      </c>
      <c r="S185" s="17">
        <v>31542</v>
      </c>
    </row>
    <row r="186" spans="2:19" ht="10.5" customHeight="1">
      <c r="B186" s="8" t="s">
        <v>41</v>
      </c>
      <c r="C186" s="17">
        <v>28146</v>
      </c>
      <c r="D186" s="17">
        <v>27233</v>
      </c>
      <c r="E186" s="17">
        <v>26675</v>
      </c>
      <c r="F186" s="17">
        <v>26656</v>
      </c>
      <c r="G186" s="17">
        <v>27273</v>
      </c>
      <c r="H186" s="17">
        <v>28065</v>
      </c>
      <c r="I186" s="17">
        <v>29130</v>
      </c>
      <c r="J186" s="17">
        <v>29872</v>
      </c>
      <c r="K186" s="17">
        <v>30545</v>
      </c>
      <c r="L186" s="17">
        <v>30820</v>
      </c>
      <c r="M186" s="17">
        <v>31092</v>
      </c>
      <c r="N186" s="17">
        <v>33330</v>
      </c>
      <c r="O186" s="17">
        <v>32715</v>
      </c>
      <c r="P186" s="17">
        <v>35756</v>
      </c>
      <c r="Q186" s="17">
        <v>35638</v>
      </c>
      <c r="R186" s="17">
        <v>36473</v>
      </c>
      <c r="S186" s="17">
        <v>35235</v>
      </c>
    </row>
    <row r="187" spans="2:19" ht="10.5" customHeight="1">
      <c r="B187" s="8" t="s">
        <v>42</v>
      </c>
      <c r="C187" s="17">
        <v>31410</v>
      </c>
      <c r="D187" s="17">
        <v>31282</v>
      </c>
      <c r="E187" s="17">
        <v>30901</v>
      </c>
      <c r="F187" s="17">
        <v>30338</v>
      </c>
      <c r="G187" s="17">
        <v>29644</v>
      </c>
      <c r="H187" s="17">
        <v>28831</v>
      </c>
      <c r="I187" s="17">
        <v>27869</v>
      </c>
      <c r="J187" s="17">
        <v>27373</v>
      </c>
      <c r="K187" s="17">
        <v>27383</v>
      </c>
      <c r="L187" s="17">
        <v>28006</v>
      </c>
      <c r="M187" s="17">
        <v>28828</v>
      </c>
      <c r="N187" s="17">
        <v>32407</v>
      </c>
      <c r="O187" s="17">
        <v>34267</v>
      </c>
      <c r="P187" s="17">
        <v>33527</v>
      </c>
      <c r="Q187" s="17">
        <v>36609</v>
      </c>
      <c r="R187" s="17">
        <v>36611</v>
      </c>
      <c r="S187" s="17">
        <v>37690</v>
      </c>
    </row>
    <row r="188" spans="2:19" ht="10.5" customHeight="1">
      <c r="B188" s="8" t="s">
        <v>43</v>
      </c>
      <c r="C188" s="17">
        <v>34708</v>
      </c>
      <c r="D188" s="17">
        <v>34253</v>
      </c>
      <c r="E188" s="17">
        <v>33813</v>
      </c>
      <c r="F188" s="17">
        <v>33448</v>
      </c>
      <c r="G188" s="17">
        <v>32788</v>
      </c>
      <c r="H188" s="17">
        <v>32215</v>
      </c>
      <c r="I188" s="17">
        <v>31936</v>
      </c>
      <c r="J188" s="17">
        <v>31663</v>
      </c>
      <c r="K188" s="17">
        <v>31169</v>
      </c>
      <c r="L188" s="17">
        <v>30527</v>
      </c>
      <c r="M188" s="17">
        <v>28848</v>
      </c>
      <c r="N188" s="17">
        <v>29973</v>
      </c>
      <c r="O188" s="17">
        <v>33257</v>
      </c>
      <c r="P188" s="17">
        <v>35085</v>
      </c>
      <c r="Q188" s="17">
        <v>34297</v>
      </c>
      <c r="R188" s="17">
        <v>37370</v>
      </c>
      <c r="S188" s="17">
        <v>37627</v>
      </c>
    </row>
    <row r="189" spans="2:19" ht="10.5" customHeight="1">
      <c r="B189" s="8" t="s">
        <v>44</v>
      </c>
      <c r="C189" s="17">
        <v>34399</v>
      </c>
      <c r="D189" s="17">
        <v>34932</v>
      </c>
      <c r="E189" s="17">
        <v>35233</v>
      </c>
      <c r="F189" s="17">
        <v>35185</v>
      </c>
      <c r="G189" s="17">
        <v>35168</v>
      </c>
      <c r="H189" s="17">
        <v>35197</v>
      </c>
      <c r="I189" s="17">
        <v>35023</v>
      </c>
      <c r="J189" s="17">
        <v>34748</v>
      </c>
      <c r="K189" s="17">
        <v>34507</v>
      </c>
      <c r="L189" s="17">
        <v>33901</v>
      </c>
      <c r="M189" s="17">
        <v>32548</v>
      </c>
      <c r="N189" s="17">
        <v>29863</v>
      </c>
      <c r="O189" s="17">
        <v>30610</v>
      </c>
      <c r="P189" s="17">
        <v>33914</v>
      </c>
      <c r="Q189" s="17">
        <v>35778</v>
      </c>
      <c r="R189" s="17">
        <v>34881</v>
      </c>
      <c r="S189" s="17">
        <v>38051</v>
      </c>
    </row>
    <row r="190" spans="2:19" ht="10.5" customHeight="1">
      <c r="B190" s="8" t="s">
        <v>45</v>
      </c>
      <c r="C190" s="17">
        <v>30911</v>
      </c>
      <c r="D190" s="17">
        <v>31847</v>
      </c>
      <c r="E190" s="17">
        <v>32559</v>
      </c>
      <c r="F190" s="17">
        <v>33269</v>
      </c>
      <c r="G190" s="17">
        <v>34084</v>
      </c>
      <c r="H190" s="17">
        <v>34746</v>
      </c>
      <c r="I190" s="17">
        <v>35560</v>
      </c>
      <c r="J190" s="17">
        <v>36143</v>
      </c>
      <c r="K190" s="17">
        <v>36275</v>
      </c>
      <c r="L190" s="17">
        <v>36376</v>
      </c>
      <c r="M190" s="17">
        <v>37144</v>
      </c>
      <c r="N190" s="17">
        <v>33464</v>
      </c>
      <c r="O190" s="17">
        <v>30249</v>
      </c>
      <c r="P190" s="17">
        <v>30961</v>
      </c>
      <c r="Q190" s="17">
        <v>34359</v>
      </c>
      <c r="R190" s="17">
        <v>36154</v>
      </c>
      <c r="S190" s="17">
        <v>35276</v>
      </c>
    </row>
    <row r="191" spans="2:19" ht="10.5" customHeight="1">
      <c r="B191" s="8" t="s">
        <v>46</v>
      </c>
      <c r="C191" s="17">
        <v>28539</v>
      </c>
      <c r="D191" s="17">
        <v>29841</v>
      </c>
      <c r="E191" s="17">
        <v>30780</v>
      </c>
      <c r="F191" s="17">
        <v>30747</v>
      </c>
      <c r="G191" s="17">
        <v>30804</v>
      </c>
      <c r="H191" s="17">
        <v>31184</v>
      </c>
      <c r="I191" s="17">
        <v>31989</v>
      </c>
      <c r="J191" s="17">
        <v>32952</v>
      </c>
      <c r="K191" s="17">
        <v>33879</v>
      </c>
      <c r="L191" s="17">
        <v>34837</v>
      </c>
      <c r="M191" s="17">
        <v>37886</v>
      </c>
      <c r="N191" s="17">
        <v>37994</v>
      </c>
      <c r="O191" s="17">
        <v>33529</v>
      </c>
      <c r="P191" s="17">
        <v>30240</v>
      </c>
      <c r="Q191" s="17">
        <v>31015</v>
      </c>
      <c r="R191" s="17">
        <v>34394</v>
      </c>
      <c r="S191" s="17">
        <v>36249</v>
      </c>
    </row>
    <row r="192" spans="2:19" ht="10.5" customHeight="1">
      <c r="B192" s="8" t="s">
        <v>47</v>
      </c>
      <c r="C192" s="17">
        <v>22562</v>
      </c>
      <c r="D192" s="17">
        <v>23257</v>
      </c>
      <c r="E192" s="17">
        <v>23930</v>
      </c>
      <c r="F192" s="17">
        <v>25586</v>
      </c>
      <c r="G192" s="17">
        <v>26960</v>
      </c>
      <c r="H192" s="17">
        <v>28106</v>
      </c>
      <c r="I192" s="17">
        <v>29367</v>
      </c>
      <c r="J192" s="17">
        <v>30479</v>
      </c>
      <c r="K192" s="17">
        <v>30605</v>
      </c>
      <c r="L192" s="17">
        <v>30756</v>
      </c>
      <c r="M192" s="17">
        <v>34557</v>
      </c>
      <c r="N192" s="17">
        <v>38529</v>
      </c>
      <c r="O192" s="17">
        <v>37735</v>
      </c>
      <c r="P192" s="17">
        <v>33089</v>
      </c>
      <c r="Q192" s="17">
        <v>29880</v>
      </c>
      <c r="R192" s="17">
        <v>30646</v>
      </c>
      <c r="S192" s="17">
        <v>34099</v>
      </c>
    </row>
    <row r="193" spans="2:19" ht="10.5" customHeight="1">
      <c r="B193" s="8" t="s">
        <v>48</v>
      </c>
      <c r="C193" s="17">
        <v>16632</v>
      </c>
      <c r="D193" s="17">
        <v>17337</v>
      </c>
      <c r="E193" s="17">
        <v>17992</v>
      </c>
      <c r="F193" s="17">
        <v>18991</v>
      </c>
      <c r="G193" s="17">
        <v>20227</v>
      </c>
      <c r="H193" s="17">
        <v>21295</v>
      </c>
      <c r="I193" s="17">
        <v>22151</v>
      </c>
      <c r="J193" s="17">
        <v>22919</v>
      </c>
      <c r="K193" s="17">
        <v>24616</v>
      </c>
      <c r="L193" s="17">
        <v>26032</v>
      </c>
      <c r="M193" s="17">
        <v>29094</v>
      </c>
      <c r="N193" s="17">
        <v>34506</v>
      </c>
      <c r="O193" s="17">
        <v>37437</v>
      </c>
      <c r="P193" s="17">
        <v>36399</v>
      </c>
      <c r="Q193" s="17">
        <v>31828</v>
      </c>
      <c r="R193" s="17">
        <v>28711</v>
      </c>
      <c r="S193" s="17">
        <v>29586</v>
      </c>
    </row>
    <row r="194" spans="2:19" ht="10.5" customHeight="1">
      <c r="B194" s="8" t="s">
        <v>49</v>
      </c>
      <c r="C194" s="17">
        <v>13247</v>
      </c>
      <c r="D194" s="17">
        <v>13332</v>
      </c>
      <c r="E194" s="17">
        <v>13593</v>
      </c>
      <c r="F194" s="17">
        <v>13912</v>
      </c>
      <c r="G194" s="17">
        <v>14509</v>
      </c>
      <c r="H194" s="17">
        <v>15278</v>
      </c>
      <c r="I194" s="17">
        <v>15848</v>
      </c>
      <c r="J194" s="17">
        <v>16547</v>
      </c>
      <c r="K194" s="17">
        <v>17536</v>
      </c>
      <c r="L194" s="17">
        <v>18732</v>
      </c>
      <c r="M194" s="17">
        <v>19535</v>
      </c>
      <c r="N194" s="17">
        <v>27938</v>
      </c>
      <c r="O194" s="17">
        <v>32355</v>
      </c>
      <c r="P194" s="17">
        <v>34791</v>
      </c>
      <c r="Q194" s="17">
        <v>33723</v>
      </c>
      <c r="R194" s="17">
        <v>29334</v>
      </c>
      <c r="S194" s="17">
        <v>26584</v>
      </c>
    </row>
    <row r="195" spans="2:19" ht="10.5" customHeight="1">
      <c r="B195" s="8" t="s">
        <v>50</v>
      </c>
      <c r="C195" s="17">
        <v>10045</v>
      </c>
      <c r="D195" s="17">
        <v>10343</v>
      </c>
      <c r="E195" s="17">
        <v>10645</v>
      </c>
      <c r="F195" s="17">
        <v>10767</v>
      </c>
      <c r="G195" s="17">
        <v>10979</v>
      </c>
      <c r="H195" s="17">
        <v>11058</v>
      </c>
      <c r="I195" s="17">
        <v>11366</v>
      </c>
      <c r="J195" s="17">
        <v>11693</v>
      </c>
      <c r="K195" s="17">
        <v>12027</v>
      </c>
      <c r="L195" s="17">
        <v>12601</v>
      </c>
      <c r="M195" s="17">
        <v>12071</v>
      </c>
      <c r="N195" s="17">
        <v>17428</v>
      </c>
      <c r="O195" s="17">
        <v>24460</v>
      </c>
      <c r="P195" s="17">
        <v>28140</v>
      </c>
      <c r="Q195" s="17">
        <v>30097</v>
      </c>
      <c r="R195" s="17">
        <v>28966</v>
      </c>
      <c r="S195" s="17">
        <v>25220</v>
      </c>
    </row>
    <row r="196" spans="2:19" ht="10.5" customHeight="1">
      <c r="B196" s="8" t="s">
        <v>51</v>
      </c>
      <c r="C196" s="17">
        <v>10724</v>
      </c>
      <c r="D196" s="17">
        <v>10850</v>
      </c>
      <c r="E196" s="17">
        <v>11199</v>
      </c>
      <c r="F196" s="17">
        <v>11813</v>
      </c>
      <c r="G196" s="17">
        <v>12337</v>
      </c>
      <c r="H196" s="17">
        <v>12898</v>
      </c>
      <c r="I196" s="17">
        <v>13194</v>
      </c>
      <c r="J196" s="17">
        <v>13558</v>
      </c>
      <c r="K196" s="17">
        <v>13910</v>
      </c>
      <c r="L196" s="17">
        <v>14249</v>
      </c>
      <c r="M196" s="17">
        <v>12211</v>
      </c>
      <c r="N196" s="17">
        <v>15271</v>
      </c>
      <c r="O196" s="17">
        <v>20809</v>
      </c>
      <c r="P196" s="17">
        <v>29085</v>
      </c>
      <c r="Q196" s="17">
        <v>36186</v>
      </c>
      <c r="R196" s="17">
        <v>40547</v>
      </c>
      <c r="S196" s="17">
        <v>41451</v>
      </c>
    </row>
    <row r="197" spans="2:19" ht="10.5" customHeight="1">
      <c r="B197" s="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2:19" ht="10.5" customHeight="1">
      <c r="B198" s="8" t="s">
        <v>52</v>
      </c>
      <c r="C198" s="17">
        <f>SUM(C179:C196)</f>
        <v>464237</v>
      </c>
      <c r="D198" s="17">
        <f aca="true" t="shared" si="40" ref="D198:M198">SUM(D179:D196)</f>
        <v>468762</v>
      </c>
      <c r="E198" s="17">
        <f t="shared" si="40"/>
        <v>472535</v>
      </c>
      <c r="F198" s="17">
        <f t="shared" si="40"/>
        <v>476862</v>
      </c>
      <c r="G198" s="17">
        <f t="shared" si="40"/>
        <v>481577</v>
      </c>
      <c r="H198" s="17">
        <f t="shared" si="40"/>
        <v>486438</v>
      </c>
      <c r="I198" s="17">
        <f t="shared" si="40"/>
        <v>491244</v>
      </c>
      <c r="J198" s="17">
        <f t="shared" si="40"/>
        <v>496031</v>
      </c>
      <c r="K198" s="17">
        <f t="shared" si="40"/>
        <v>500793</v>
      </c>
      <c r="L198" s="17">
        <f t="shared" si="40"/>
        <v>505406</v>
      </c>
      <c r="M198" s="17">
        <f t="shared" si="40"/>
        <v>513229</v>
      </c>
      <c r="N198" s="17">
        <f aca="true" t="shared" si="41" ref="N198:S198">SUM(N179:N196)</f>
        <v>544404</v>
      </c>
      <c r="O198" s="17">
        <f t="shared" si="41"/>
        <v>564868</v>
      </c>
      <c r="P198" s="17">
        <f t="shared" si="41"/>
        <v>580292</v>
      </c>
      <c r="Q198" s="17">
        <f t="shared" si="41"/>
        <v>591390</v>
      </c>
      <c r="R198" s="17">
        <f t="shared" si="41"/>
        <v>597832</v>
      </c>
      <c r="S198" s="17">
        <f t="shared" si="41"/>
        <v>605082</v>
      </c>
    </row>
    <row r="209" spans="3:13" ht="10.5" customHeight="1"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3:19" ht="10.5" customHeight="1">
      <c r="C210" s="21" t="s">
        <v>0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3"/>
      <c r="N210" s="3"/>
      <c r="O210" s="3"/>
      <c r="P210" s="3"/>
      <c r="Q210" s="3"/>
      <c r="R210" s="3"/>
      <c r="S210" s="3"/>
    </row>
    <row r="211" spans="3:19" ht="10.5" customHeight="1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3"/>
      <c r="N211" s="3"/>
      <c r="O211" s="3"/>
      <c r="P211" s="3"/>
      <c r="Q211" s="3"/>
      <c r="R211" s="3"/>
      <c r="S211" s="3"/>
    </row>
    <row r="212" spans="3:19" ht="10.5" customHeight="1">
      <c r="C212" s="21" t="s">
        <v>10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3"/>
      <c r="N212" s="3"/>
      <c r="O212" s="3"/>
      <c r="P212" s="3"/>
      <c r="Q212" s="3"/>
      <c r="R212" s="3"/>
      <c r="S212" s="3"/>
    </row>
    <row r="213" spans="3:19" ht="10.5" customHeight="1">
      <c r="C213" s="21"/>
      <c r="D213" s="22"/>
      <c r="E213" s="22"/>
      <c r="F213" s="22"/>
      <c r="G213" s="22"/>
      <c r="H213" s="22"/>
      <c r="I213" s="22"/>
      <c r="J213" s="22"/>
      <c r="K213" s="22"/>
      <c r="L213" s="22"/>
      <c r="M213" s="3"/>
      <c r="N213" s="3"/>
      <c r="O213" s="3"/>
      <c r="P213" s="3"/>
      <c r="Q213" s="3"/>
      <c r="R213" s="3"/>
      <c r="S213" s="3"/>
    </row>
    <row r="214" spans="3:19" ht="10.5" customHeight="1">
      <c r="C214" s="21" t="str">
        <f>$C$11</f>
        <v>October 26, 2023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3"/>
      <c r="N214" s="3"/>
      <c r="O214" s="3"/>
      <c r="P214" s="3"/>
      <c r="Q214" s="3"/>
      <c r="R214" s="3"/>
      <c r="S214" s="3"/>
    </row>
    <row r="215" spans="3:19" ht="10.5" customHeight="1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3"/>
      <c r="N215" s="3"/>
      <c r="O215" s="3"/>
      <c r="P215" s="3"/>
      <c r="Q215" s="3"/>
      <c r="R215" s="3"/>
      <c r="S215" s="3"/>
    </row>
    <row r="216" spans="3:19" ht="10.5" customHeight="1">
      <c r="C216" s="21" t="s">
        <v>1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3"/>
      <c r="N216" s="3"/>
      <c r="O216" s="3"/>
      <c r="P216" s="3"/>
      <c r="Q216" s="3"/>
      <c r="R216" s="3"/>
      <c r="S216" s="3"/>
    </row>
    <row r="217" spans="3:19" ht="10.5" customHeight="1">
      <c r="C217" s="21" t="s">
        <v>55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3"/>
      <c r="N217" s="3"/>
      <c r="O217" s="3"/>
      <c r="P217" s="3"/>
      <c r="Q217" s="3"/>
      <c r="R217" s="3"/>
      <c r="S217" s="3"/>
    </row>
    <row r="218" spans="3:19" ht="10.5" customHeight="1">
      <c r="C218" s="23" t="s">
        <v>9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3"/>
      <c r="N218" s="3"/>
      <c r="O218" s="3"/>
      <c r="P218" s="3"/>
      <c r="Q218" s="3"/>
      <c r="R218" s="3"/>
      <c r="S218" s="3"/>
    </row>
    <row r="220" spans="2:19" ht="10.5" customHeight="1">
      <c r="B220" s="4"/>
      <c r="C220" s="16">
        <f>C86</f>
        <v>2010</v>
      </c>
      <c r="D220" s="16">
        <f>C220+1</f>
        <v>2011</v>
      </c>
      <c r="E220" s="16">
        <f aca="true" t="shared" si="42" ref="E220:M220">D220+1</f>
        <v>2012</v>
      </c>
      <c r="F220" s="16">
        <f t="shared" si="42"/>
        <v>2013</v>
      </c>
      <c r="G220" s="16">
        <f t="shared" si="42"/>
        <v>2014</v>
      </c>
      <c r="H220" s="16">
        <f t="shared" si="42"/>
        <v>2015</v>
      </c>
      <c r="I220" s="16">
        <f t="shared" si="42"/>
        <v>2016</v>
      </c>
      <c r="J220" s="16">
        <f t="shared" si="42"/>
        <v>2017</v>
      </c>
      <c r="K220" s="16">
        <f t="shared" si="42"/>
        <v>2018</v>
      </c>
      <c r="L220" s="16">
        <f t="shared" si="42"/>
        <v>2019</v>
      </c>
      <c r="M220" s="16">
        <f t="shared" si="42"/>
        <v>2020</v>
      </c>
      <c r="N220" s="16">
        <f aca="true" t="shared" si="43" ref="N220:S220">M220+5</f>
        <v>2025</v>
      </c>
      <c r="O220" s="16">
        <f t="shared" si="43"/>
        <v>2030</v>
      </c>
      <c r="P220" s="16">
        <f t="shared" si="43"/>
        <v>2035</v>
      </c>
      <c r="Q220" s="16">
        <f t="shared" si="43"/>
        <v>2040</v>
      </c>
      <c r="R220" s="16">
        <f t="shared" si="43"/>
        <v>2045</v>
      </c>
      <c r="S220" s="16">
        <f t="shared" si="43"/>
        <v>2050</v>
      </c>
    </row>
    <row r="222" spans="2:19" ht="10.5" customHeight="1">
      <c r="B222" s="8" t="s">
        <v>34</v>
      </c>
      <c r="C222" s="17">
        <f>SUM(C291,C313)</f>
        <v>27496</v>
      </c>
      <c r="D222" s="17">
        <f aca="true" t="shared" si="44" ref="D222:M222">SUM(D291,D313)</f>
        <v>27528</v>
      </c>
      <c r="E222" s="17">
        <f t="shared" si="44"/>
        <v>27964</v>
      </c>
      <c r="F222" s="17">
        <f t="shared" si="44"/>
        <v>28293</v>
      </c>
      <c r="G222" s="17">
        <f t="shared" si="44"/>
        <v>28604</v>
      </c>
      <c r="H222" s="17">
        <f t="shared" si="44"/>
        <v>29143</v>
      </c>
      <c r="I222" s="17">
        <f t="shared" si="44"/>
        <v>29828</v>
      </c>
      <c r="J222" s="17">
        <f t="shared" si="44"/>
        <v>29441</v>
      </c>
      <c r="K222" s="17">
        <f t="shared" si="44"/>
        <v>28818</v>
      </c>
      <c r="L222" s="17">
        <f t="shared" si="44"/>
        <v>28194</v>
      </c>
      <c r="M222" s="17">
        <f t="shared" si="44"/>
        <v>22094</v>
      </c>
      <c r="N222" s="17">
        <f aca="true" t="shared" si="45" ref="N222:S222">SUM(N291,N313)</f>
        <v>24235</v>
      </c>
      <c r="O222" s="17">
        <f t="shared" si="45"/>
        <v>24707</v>
      </c>
      <c r="P222" s="17">
        <f t="shared" si="45"/>
        <v>24709</v>
      </c>
      <c r="Q222" s="17">
        <f t="shared" si="45"/>
        <v>23444</v>
      </c>
      <c r="R222" s="17">
        <f t="shared" si="45"/>
        <v>22075</v>
      </c>
      <c r="S222" s="17">
        <f t="shared" si="45"/>
        <v>21137</v>
      </c>
    </row>
    <row r="223" spans="2:19" ht="10.5" customHeight="1">
      <c r="B223" s="5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2:19" ht="10.5" customHeight="1">
      <c r="B224" s="8" t="s">
        <v>35</v>
      </c>
      <c r="C224" s="17">
        <f>SUM(C292,C314)</f>
        <v>29353</v>
      </c>
      <c r="D224" s="17">
        <f aca="true" t="shared" si="46" ref="D224:M224">SUM(D292,D314)</f>
        <v>29077</v>
      </c>
      <c r="E224" s="17">
        <f t="shared" si="46"/>
        <v>28708</v>
      </c>
      <c r="F224" s="17">
        <f t="shared" si="46"/>
        <v>28651</v>
      </c>
      <c r="G224" s="17">
        <f t="shared" si="46"/>
        <v>28459</v>
      </c>
      <c r="H224" s="17">
        <f t="shared" si="46"/>
        <v>28095</v>
      </c>
      <c r="I224" s="17">
        <f t="shared" si="46"/>
        <v>27791</v>
      </c>
      <c r="J224" s="17">
        <f t="shared" si="46"/>
        <v>28366</v>
      </c>
      <c r="K224" s="17">
        <f t="shared" si="46"/>
        <v>28833</v>
      </c>
      <c r="L224" s="17">
        <f t="shared" si="46"/>
        <v>29240</v>
      </c>
      <c r="M224" s="17">
        <f t="shared" si="46"/>
        <v>24574</v>
      </c>
      <c r="N224" s="17">
        <f aca="true" t="shared" si="47" ref="N224:S224">SUM(N292,N314)</f>
        <v>23391</v>
      </c>
      <c r="O224" s="17">
        <f t="shared" si="47"/>
        <v>25093</v>
      </c>
      <c r="P224" s="17">
        <f t="shared" si="47"/>
        <v>25442</v>
      </c>
      <c r="Q224" s="17">
        <f t="shared" si="47"/>
        <v>25421</v>
      </c>
      <c r="R224" s="17">
        <f t="shared" si="47"/>
        <v>24030</v>
      </c>
      <c r="S224" s="17">
        <f t="shared" si="47"/>
        <v>22655</v>
      </c>
    </row>
    <row r="225" spans="2:19" ht="10.5" customHeight="1">
      <c r="B225" s="5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2:19" ht="10.5" customHeight="1">
      <c r="B226" s="8" t="s">
        <v>36</v>
      </c>
      <c r="C226" s="17">
        <f>SUM(C293,C315)</f>
        <v>31364</v>
      </c>
      <c r="D226" s="17">
        <f aca="true" t="shared" si="48" ref="D226:M226">SUM(D293,D315)</f>
        <v>31183</v>
      </c>
      <c r="E226" s="17">
        <f t="shared" si="48"/>
        <v>30816</v>
      </c>
      <c r="F226" s="17">
        <f t="shared" si="48"/>
        <v>30344</v>
      </c>
      <c r="G226" s="17">
        <f t="shared" si="48"/>
        <v>29934</v>
      </c>
      <c r="H226" s="17">
        <f t="shared" si="48"/>
        <v>29677</v>
      </c>
      <c r="I226" s="17">
        <f t="shared" si="48"/>
        <v>29268</v>
      </c>
      <c r="J226" s="17">
        <f t="shared" si="48"/>
        <v>29028</v>
      </c>
      <c r="K226" s="17">
        <f t="shared" si="48"/>
        <v>29086</v>
      </c>
      <c r="L226" s="17">
        <f t="shared" si="48"/>
        <v>28971</v>
      </c>
      <c r="M226" s="17">
        <f t="shared" si="48"/>
        <v>27053</v>
      </c>
      <c r="N226" s="17">
        <f aca="true" t="shared" si="49" ref="N226:S226">SUM(N293,N315)</f>
        <v>26039</v>
      </c>
      <c r="O226" s="17">
        <f t="shared" si="49"/>
        <v>24273</v>
      </c>
      <c r="P226" s="17">
        <f t="shared" si="49"/>
        <v>25881</v>
      </c>
      <c r="Q226" s="17">
        <f t="shared" si="49"/>
        <v>26194</v>
      </c>
      <c r="R226" s="17">
        <f t="shared" si="49"/>
        <v>26059</v>
      </c>
      <c r="S226" s="17">
        <f t="shared" si="49"/>
        <v>24677</v>
      </c>
    </row>
    <row r="227" spans="2:19" ht="10.5" customHeight="1">
      <c r="B227" s="5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2:19" ht="10.5" customHeight="1">
      <c r="B228" s="8" t="s">
        <v>37</v>
      </c>
      <c r="C228" s="17">
        <f>SUM(C294,C316)</f>
        <v>37196</v>
      </c>
      <c r="D228" s="17">
        <f aca="true" t="shared" si="50" ref="D228:M228">SUM(D294,D316)</f>
        <v>35522</v>
      </c>
      <c r="E228" s="17">
        <f t="shared" si="50"/>
        <v>33831</v>
      </c>
      <c r="F228" s="17">
        <f t="shared" si="50"/>
        <v>32470</v>
      </c>
      <c r="G228" s="17">
        <f t="shared" si="50"/>
        <v>31914</v>
      </c>
      <c r="H228" s="17">
        <f t="shared" si="50"/>
        <v>31528</v>
      </c>
      <c r="I228" s="17">
        <f t="shared" si="50"/>
        <v>31321</v>
      </c>
      <c r="J228" s="17">
        <f t="shared" si="50"/>
        <v>31027</v>
      </c>
      <c r="K228" s="17">
        <f t="shared" si="50"/>
        <v>30619</v>
      </c>
      <c r="L228" s="17">
        <f t="shared" si="50"/>
        <v>30248</v>
      </c>
      <c r="M228" s="17">
        <f t="shared" si="50"/>
        <v>29059</v>
      </c>
      <c r="N228" s="17">
        <f aca="true" t="shared" si="51" ref="N228:S228">SUM(N294,N316)</f>
        <v>28627</v>
      </c>
      <c r="O228" s="17">
        <f t="shared" si="51"/>
        <v>27001</v>
      </c>
      <c r="P228" s="17">
        <f t="shared" si="51"/>
        <v>25047</v>
      </c>
      <c r="Q228" s="17">
        <f t="shared" si="51"/>
        <v>26646</v>
      </c>
      <c r="R228" s="17">
        <f t="shared" si="51"/>
        <v>26832</v>
      </c>
      <c r="S228" s="17">
        <f t="shared" si="51"/>
        <v>26722</v>
      </c>
    </row>
    <row r="229" spans="2:19" ht="10.5" customHeight="1">
      <c r="B229" s="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2:19" ht="10.5" customHeight="1">
      <c r="B230" s="8" t="s">
        <v>38</v>
      </c>
      <c r="C230" s="17">
        <f>SUM(C295,C317)</f>
        <v>37881</v>
      </c>
      <c r="D230" s="17">
        <f aca="true" t="shared" si="52" ref="D230:M230">SUM(D295,D317)</f>
        <v>38992</v>
      </c>
      <c r="E230" s="17">
        <f t="shared" si="52"/>
        <v>39783</v>
      </c>
      <c r="F230" s="17">
        <f t="shared" si="52"/>
        <v>40272</v>
      </c>
      <c r="G230" s="17">
        <f t="shared" si="52"/>
        <v>39564</v>
      </c>
      <c r="H230" s="17">
        <f t="shared" si="52"/>
        <v>37694</v>
      </c>
      <c r="I230" s="17">
        <f t="shared" si="52"/>
        <v>35584</v>
      </c>
      <c r="J230" s="17">
        <f t="shared" si="52"/>
        <v>34123</v>
      </c>
      <c r="K230" s="17">
        <f t="shared" si="52"/>
        <v>32917</v>
      </c>
      <c r="L230" s="17">
        <f t="shared" si="52"/>
        <v>32440</v>
      </c>
      <c r="M230" s="17">
        <f t="shared" si="52"/>
        <v>32931</v>
      </c>
      <c r="N230" s="17">
        <f aca="true" t="shared" si="53" ref="N230:S230">SUM(N295,N317)</f>
        <v>30600</v>
      </c>
      <c r="O230" s="17">
        <f t="shared" si="53"/>
        <v>29613</v>
      </c>
      <c r="P230" s="17">
        <f t="shared" si="53"/>
        <v>27796</v>
      </c>
      <c r="Q230" s="17">
        <f t="shared" si="53"/>
        <v>25754</v>
      </c>
      <c r="R230" s="17">
        <f t="shared" si="53"/>
        <v>27252</v>
      </c>
      <c r="S230" s="17">
        <f t="shared" si="53"/>
        <v>27450</v>
      </c>
    </row>
    <row r="231" spans="2:19" ht="10.5" customHeight="1">
      <c r="B231" s="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2:19" ht="10.5" customHeight="1">
      <c r="B232" s="8" t="s">
        <v>39</v>
      </c>
      <c r="C232" s="17">
        <f>SUM(C296,C318)</f>
        <v>33846</v>
      </c>
      <c r="D232" s="17">
        <f aca="true" t="shared" si="54" ref="D232:M232">SUM(D296,D318)</f>
        <v>34342</v>
      </c>
      <c r="E232" s="17">
        <f t="shared" si="54"/>
        <v>34566</v>
      </c>
      <c r="F232" s="17">
        <f t="shared" si="54"/>
        <v>34812</v>
      </c>
      <c r="G232" s="17">
        <f t="shared" si="54"/>
        <v>35497</v>
      </c>
      <c r="H232" s="17">
        <f t="shared" si="54"/>
        <v>37255</v>
      </c>
      <c r="I232" s="17">
        <f t="shared" si="54"/>
        <v>39145</v>
      </c>
      <c r="J232" s="17">
        <f t="shared" si="54"/>
        <v>40115</v>
      </c>
      <c r="K232" s="17">
        <f t="shared" si="54"/>
        <v>40790</v>
      </c>
      <c r="L232" s="17">
        <f t="shared" si="54"/>
        <v>40251</v>
      </c>
      <c r="M232" s="17">
        <f t="shared" si="54"/>
        <v>31196</v>
      </c>
      <c r="N232" s="17">
        <f aca="true" t="shared" si="55" ref="N232:S232">SUM(N296,N318)</f>
        <v>34347</v>
      </c>
      <c r="O232" s="17">
        <f t="shared" si="55"/>
        <v>31509</v>
      </c>
      <c r="P232" s="17">
        <f t="shared" si="55"/>
        <v>30379</v>
      </c>
      <c r="Q232" s="17">
        <f t="shared" si="55"/>
        <v>28494</v>
      </c>
      <c r="R232" s="17">
        <f t="shared" si="55"/>
        <v>26273</v>
      </c>
      <c r="S232" s="17">
        <f t="shared" si="55"/>
        <v>27797</v>
      </c>
    </row>
    <row r="233" spans="2:19" ht="10.5" customHeight="1">
      <c r="B233" s="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2:19" ht="10.5" customHeight="1">
      <c r="B234" s="8" t="s">
        <v>40</v>
      </c>
      <c r="C234" s="17">
        <f>SUM(C297,C319)</f>
        <v>31482</v>
      </c>
      <c r="D234" s="17">
        <f aca="true" t="shared" si="56" ref="D234:M234">SUM(D297,D319)</f>
        <v>32542</v>
      </c>
      <c r="E234" s="17">
        <f t="shared" si="56"/>
        <v>33369</v>
      </c>
      <c r="F234" s="17">
        <f t="shared" si="56"/>
        <v>33913</v>
      </c>
      <c r="G234" s="17">
        <f t="shared" si="56"/>
        <v>34200</v>
      </c>
      <c r="H234" s="17">
        <f t="shared" si="56"/>
        <v>34504</v>
      </c>
      <c r="I234" s="17">
        <f t="shared" si="56"/>
        <v>34580</v>
      </c>
      <c r="J234" s="17">
        <f t="shared" si="56"/>
        <v>35006</v>
      </c>
      <c r="K234" s="17">
        <f t="shared" si="56"/>
        <v>35423</v>
      </c>
      <c r="L234" s="17">
        <f t="shared" si="56"/>
        <v>36206</v>
      </c>
      <c r="M234" s="17">
        <f t="shared" si="56"/>
        <v>32870</v>
      </c>
      <c r="N234" s="17">
        <f aca="true" t="shared" si="57" ref="N234:S234">SUM(N297,N319)</f>
        <v>32566</v>
      </c>
      <c r="O234" s="17">
        <f t="shared" si="57"/>
        <v>35134</v>
      </c>
      <c r="P234" s="17">
        <f t="shared" si="57"/>
        <v>32173</v>
      </c>
      <c r="Q234" s="17">
        <f t="shared" si="57"/>
        <v>31029</v>
      </c>
      <c r="R234" s="17">
        <f t="shared" si="57"/>
        <v>28972</v>
      </c>
      <c r="S234" s="17">
        <f t="shared" si="57"/>
        <v>26728</v>
      </c>
    </row>
    <row r="235" spans="2:19" ht="10.5" customHeight="1">
      <c r="B235" s="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2:19" ht="10.5" customHeight="1">
      <c r="B236" s="8" t="s">
        <v>41</v>
      </c>
      <c r="C236" s="17">
        <f>SUM(C298,C320)</f>
        <v>33166</v>
      </c>
      <c r="D236" s="17">
        <f aca="true" t="shared" si="58" ref="D236:M236">SUM(D298,D320)</f>
        <v>31335</v>
      </c>
      <c r="E236" s="17">
        <f t="shared" si="58"/>
        <v>30124</v>
      </c>
      <c r="F236" s="17">
        <f t="shared" si="58"/>
        <v>29726</v>
      </c>
      <c r="G236" s="17">
        <f t="shared" si="58"/>
        <v>30416</v>
      </c>
      <c r="H236" s="17">
        <f t="shared" si="58"/>
        <v>31432</v>
      </c>
      <c r="I236" s="17">
        <f t="shared" si="58"/>
        <v>32719</v>
      </c>
      <c r="J236" s="17">
        <f t="shared" si="58"/>
        <v>33748</v>
      </c>
      <c r="K236" s="17">
        <f t="shared" si="58"/>
        <v>34457</v>
      </c>
      <c r="L236" s="17">
        <f t="shared" si="58"/>
        <v>34852</v>
      </c>
      <c r="M236" s="17">
        <f t="shared" si="58"/>
        <v>32089</v>
      </c>
      <c r="N236" s="17">
        <f aca="true" t="shared" si="59" ref="N236:S236">SUM(N298,N320)</f>
        <v>34321</v>
      </c>
      <c r="O236" s="17">
        <f t="shared" si="59"/>
        <v>33329</v>
      </c>
      <c r="P236" s="17">
        <f t="shared" si="59"/>
        <v>35710</v>
      </c>
      <c r="Q236" s="17">
        <f t="shared" si="59"/>
        <v>32761</v>
      </c>
      <c r="R236" s="17">
        <f t="shared" si="59"/>
        <v>31491</v>
      </c>
      <c r="S236" s="17">
        <f t="shared" si="59"/>
        <v>29429</v>
      </c>
    </row>
    <row r="237" spans="2:19" ht="10.5" customHeight="1">
      <c r="B237" s="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2:19" ht="10.5" customHeight="1">
      <c r="B238" s="8" t="s">
        <v>42</v>
      </c>
      <c r="C238" s="17">
        <f>SUM(C299,C321)</f>
        <v>38928</v>
      </c>
      <c r="D238" s="17">
        <f aca="true" t="shared" si="60" ref="D238:M238">SUM(D299,D321)</f>
        <v>38169</v>
      </c>
      <c r="E238" s="17">
        <f t="shared" si="60"/>
        <v>37135</v>
      </c>
      <c r="F238" s="17">
        <f t="shared" si="60"/>
        <v>35826</v>
      </c>
      <c r="G238" s="17">
        <f t="shared" si="60"/>
        <v>34634</v>
      </c>
      <c r="H238" s="17">
        <f t="shared" si="60"/>
        <v>33095</v>
      </c>
      <c r="I238" s="17">
        <f t="shared" si="60"/>
        <v>31506</v>
      </c>
      <c r="J238" s="17">
        <f t="shared" si="60"/>
        <v>30489</v>
      </c>
      <c r="K238" s="17">
        <f t="shared" si="60"/>
        <v>30234</v>
      </c>
      <c r="L238" s="17">
        <f t="shared" si="60"/>
        <v>31022</v>
      </c>
      <c r="M238" s="17">
        <f t="shared" si="60"/>
        <v>29646</v>
      </c>
      <c r="N238" s="17">
        <f aca="true" t="shared" si="61" ref="N238:S238">SUM(N299,N321)</f>
        <v>33488</v>
      </c>
      <c r="O238" s="17">
        <f t="shared" si="61"/>
        <v>35102</v>
      </c>
      <c r="P238" s="17">
        <f t="shared" si="61"/>
        <v>33885</v>
      </c>
      <c r="Q238" s="17">
        <f t="shared" si="61"/>
        <v>36187</v>
      </c>
      <c r="R238" s="17">
        <f t="shared" si="61"/>
        <v>33151</v>
      </c>
      <c r="S238" s="17">
        <f t="shared" si="61"/>
        <v>31913</v>
      </c>
    </row>
    <row r="239" spans="2:19" ht="10.5" customHeight="1">
      <c r="B239" s="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2:19" ht="10.5" customHeight="1">
      <c r="B240" s="8" t="s">
        <v>43</v>
      </c>
      <c r="C240" s="17">
        <f>SUM(C300,C322)</f>
        <v>46293</v>
      </c>
      <c r="D240" s="17">
        <f aca="true" t="shared" si="62" ref="D240:M240">SUM(D300,D322)</f>
        <v>44903</v>
      </c>
      <c r="E240" s="17">
        <f t="shared" si="62"/>
        <v>43696</v>
      </c>
      <c r="F240" s="17">
        <f t="shared" si="62"/>
        <v>42519</v>
      </c>
      <c r="G240" s="17">
        <f t="shared" si="62"/>
        <v>40890</v>
      </c>
      <c r="H240" s="17">
        <f t="shared" si="62"/>
        <v>39456</v>
      </c>
      <c r="I240" s="17">
        <f t="shared" si="62"/>
        <v>38481</v>
      </c>
      <c r="J240" s="17">
        <f t="shared" si="62"/>
        <v>37709</v>
      </c>
      <c r="K240" s="17">
        <f t="shared" si="62"/>
        <v>36621</v>
      </c>
      <c r="L240" s="17">
        <f t="shared" si="62"/>
        <v>35565</v>
      </c>
      <c r="M240" s="17">
        <f t="shared" si="62"/>
        <v>31620</v>
      </c>
      <c r="N240" s="17">
        <f aca="true" t="shared" si="63" ref="N240:S240">SUM(N300,N322)</f>
        <v>30879</v>
      </c>
      <c r="O240" s="17">
        <f t="shared" si="63"/>
        <v>34200</v>
      </c>
      <c r="P240" s="17">
        <f t="shared" si="63"/>
        <v>35648</v>
      </c>
      <c r="Q240" s="17">
        <f t="shared" si="63"/>
        <v>34334</v>
      </c>
      <c r="R240" s="17">
        <f t="shared" si="63"/>
        <v>36468</v>
      </c>
      <c r="S240" s="17">
        <f t="shared" si="63"/>
        <v>33496</v>
      </c>
    </row>
    <row r="241" spans="2:19" ht="10.5" customHeight="1">
      <c r="B241" s="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2:19" ht="10.5" customHeight="1">
      <c r="B242" s="8" t="s">
        <v>44</v>
      </c>
      <c r="C242" s="17">
        <f>SUM(C301,C323)</f>
        <v>47870</v>
      </c>
      <c r="D242" s="17">
        <f aca="true" t="shared" si="64" ref="D242:M242">SUM(D301,D323)</f>
        <v>48078</v>
      </c>
      <c r="E242" s="17">
        <f t="shared" si="64"/>
        <v>47881</v>
      </c>
      <c r="F242" s="17">
        <f t="shared" si="64"/>
        <v>47502</v>
      </c>
      <c r="G242" s="17">
        <f t="shared" si="64"/>
        <v>46873</v>
      </c>
      <c r="H242" s="17">
        <f t="shared" si="64"/>
        <v>46247</v>
      </c>
      <c r="I242" s="17">
        <f t="shared" si="64"/>
        <v>45590</v>
      </c>
      <c r="J242" s="17">
        <f t="shared" si="64"/>
        <v>44763</v>
      </c>
      <c r="K242" s="17">
        <f t="shared" si="64"/>
        <v>43893</v>
      </c>
      <c r="L242" s="17">
        <f t="shared" si="64"/>
        <v>42416</v>
      </c>
      <c r="M242" s="17">
        <f t="shared" si="64"/>
        <v>37967</v>
      </c>
      <c r="N242" s="17">
        <f aca="true" t="shared" si="65" ref="N242:S242">SUM(N301,N323)</f>
        <v>32790</v>
      </c>
      <c r="O242" s="17">
        <f t="shared" si="65"/>
        <v>31365</v>
      </c>
      <c r="P242" s="17">
        <f t="shared" si="65"/>
        <v>34558</v>
      </c>
      <c r="Q242" s="17">
        <f t="shared" si="65"/>
        <v>35952</v>
      </c>
      <c r="R242" s="17">
        <f t="shared" si="65"/>
        <v>34453</v>
      </c>
      <c r="S242" s="17">
        <f t="shared" si="65"/>
        <v>36568</v>
      </c>
    </row>
    <row r="243" spans="2:19" ht="10.5" customHeight="1">
      <c r="B243" s="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2:19" ht="10.5" customHeight="1">
      <c r="B244" s="8" t="s">
        <v>45</v>
      </c>
      <c r="C244" s="17">
        <f>SUM(C302,C324)</f>
        <v>43799</v>
      </c>
      <c r="D244" s="17">
        <f aca="true" t="shared" si="66" ref="D244:M244">SUM(D302,D324)</f>
        <v>44814</v>
      </c>
      <c r="E244" s="17">
        <f t="shared" si="66"/>
        <v>45609</v>
      </c>
      <c r="F244" s="17">
        <f t="shared" si="66"/>
        <v>46292</v>
      </c>
      <c r="G244" s="17">
        <f t="shared" si="66"/>
        <v>47114</v>
      </c>
      <c r="H244" s="17">
        <f t="shared" si="66"/>
        <v>48024</v>
      </c>
      <c r="I244" s="17">
        <f t="shared" si="66"/>
        <v>48760</v>
      </c>
      <c r="J244" s="17">
        <f t="shared" si="66"/>
        <v>49119</v>
      </c>
      <c r="K244" s="17">
        <f t="shared" si="66"/>
        <v>49192</v>
      </c>
      <c r="L244" s="17">
        <f t="shared" si="66"/>
        <v>48856</v>
      </c>
      <c r="M244" s="17">
        <f t="shared" si="66"/>
        <v>47005</v>
      </c>
      <c r="N244" s="17">
        <f aca="true" t="shared" si="67" ref="N244:S244">SUM(N302,N324)</f>
        <v>39017</v>
      </c>
      <c r="O244" s="17">
        <f t="shared" si="67"/>
        <v>32989</v>
      </c>
      <c r="P244" s="17">
        <f t="shared" si="67"/>
        <v>31384</v>
      </c>
      <c r="Q244" s="17">
        <f t="shared" si="67"/>
        <v>34525</v>
      </c>
      <c r="R244" s="17">
        <f t="shared" si="67"/>
        <v>35736</v>
      </c>
      <c r="S244" s="17">
        <f t="shared" si="67"/>
        <v>34231</v>
      </c>
    </row>
    <row r="245" spans="2:19" ht="10.5" customHeight="1">
      <c r="B245" s="8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2:19" ht="10.5" customHeight="1">
      <c r="B246" s="8" t="s">
        <v>46</v>
      </c>
      <c r="C246" s="17">
        <f>SUM(C303,C325)</f>
        <v>42065</v>
      </c>
      <c r="D246" s="17">
        <f aca="true" t="shared" si="68" ref="D246:M246">SUM(D303,D325)</f>
        <v>43758</v>
      </c>
      <c r="E246" s="17">
        <f t="shared" si="68"/>
        <v>44884</v>
      </c>
      <c r="F246" s="17">
        <f t="shared" si="68"/>
        <v>43888</v>
      </c>
      <c r="G246" s="17">
        <f t="shared" si="68"/>
        <v>43672</v>
      </c>
      <c r="H246" s="17">
        <f t="shared" si="68"/>
        <v>43989</v>
      </c>
      <c r="I246" s="17">
        <f t="shared" si="68"/>
        <v>44877</v>
      </c>
      <c r="J246" s="17">
        <f t="shared" si="68"/>
        <v>46179</v>
      </c>
      <c r="K246" s="17">
        <f t="shared" si="68"/>
        <v>47342</v>
      </c>
      <c r="L246" s="17">
        <f t="shared" si="68"/>
        <v>48503</v>
      </c>
      <c r="M246" s="17">
        <f t="shared" si="68"/>
        <v>50125</v>
      </c>
      <c r="N246" s="17">
        <f aca="true" t="shared" si="69" ref="N246:S246">SUM(N303,N325)</f>
        <v>47928</v>
      </c>
      <c r="O246" s="17">
        <f t="shared" si="69"/>
        <v>38769</v>
      </c>
      <c r="P246" s="17">
        <f t="shared" si="69"/>
        <v>32569</v>
      </c>
      <c r="Q246" s="17">
        <f t="shared" si="69"/>
        <v>30941</v>
      </c>
      <c r="R246" s="17">
        <f t="shared" si="69"/>
        <v>33866</v>
      </c>
      <c r="S246" s="17">
        <f t="shared" si="69"/>
        <v>35067</v>
      </c>
    </row>
    <row r="247" spans="2:19" ht="10.5" customHeight="1">
      <c r="B247" s="8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2:19" ht="10.5" customHeight="1">
      <c r="B248" s="8" t="s">
        <v>47</v>
      </c>
      <c r="C248" s="17">
        <f>SUM(C304,C326)</f>
        <v>34047</v>
      </c>
      <c r="D248" s="17">
        <f aca="true" t="shared" si="70" ref="D248:M248">SUM(D304,D326)</f>
        <v>34748</v>
      </c>
      <c r="E248" s="17">
        <f t="shared" si="70"/>
        <v>35381</v>
      </c>
      <c r="F248" s="17">
        <f t="shared" si="70"/>
        <v>38156</v>
      </c>
      <c r="G248" s="17">
        <f t="shared" si="70"/>
        <v>39835</v>
      </c>
      <c r="H248" s="17">
        <f t="shared" si="70"/>
        <v>41162</v>
      </c>
      <c r="I248" s="17">
        <f t="shared" si="70"/>
        <v>42787</v>
      </c>
      <c r="J248" s="17">
        <f t="shared" si="70"/>
        <v>44290</v>
      </c>
      <c r="K248" s="17">
        <f t="shared" si="70"/>
        <v>43699</v>
      </c>
      <c r="L248" s="17">
        <f t="shared" si="70"/>
        <v>43710</v>
      </c>
      <c r="M248" s="17">
        <f t="shared" si="70"/>
        <v>47856</v>
      </c>
      <c r="N248" s="17">
        <f aca="true" t="shared" si="71" ref="N248:S248">SUM(N304,N326)</f>
        <v>50693</v>
      </c>
      <c r="O248" s="17">
        <f t="shared" si="71"/>
        <v>47157</v>
      </c>
      <c r="P248" s="17">
        <f t="shared" si="71"/>
        <v>37807</v>
      </c>
      <c r="Q248" s="17">
        <f t="shared" si="71"/>
        <v>31690</v>
      </c>
      <c r="R248" s="17">
        <f t="shared" si="71"/>
        <v>29963</v>
      </c>
      <c r="S248" s="17">
        <f t="shared" si="71"/>
        <v>32806</v>
      </c>
    </row>
    <row r="249" spans="2:19" ht="10.5" customHeight="1">
      <c r="B249" s="8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2:19" ht="10.5" customHeight="1">
      <c r="B250" s="8" t="s">
        <v>48</v>
      </c>
      <c r="C250" s="17">
        <f>SUM(C305,C327)</f>
        <v>25095</v>
      </c>
      <c r="D250" s="17">
        <f aca="true" t="shared" si="72" ref="D250:M250">SUM(D305,D327)</f>
        <v>25967</v>
      </c>
      <c r="E250" s="17">
        <f t="shared" si="72"/>
        <v>26752</v>
      </c>
      <c r="F250" s="17">
        <f t="shared" si="72"/>
        <v>27998</v>
      </c>
      <c r="G250" s="17">
        <f t="shared" si="72"/>
        <v>29822</v>
      </c>
      <c r="H250" s="17">
        <f t="shared" si="72"/>
        <v>31266</v>
      </c>
      <c r="I250" s="17">
        <f t="shared" si="72"/>
        <v>32555</v>
      </c>
      <c r="J250" s="17">
        <f t="shared" si="72"/>
        <v>33462</v>
      </c>
      <c r="K250" s="17">
        <f t="shared" si="72"/>
        <v>36412</v>
      </c>
      <c r="L250" s="17">
        <f t="shared" si="72"/>
        <v>38251</v>
      </c>
      <c r="M250" s="17">
        <f t="shared" si="72"/>
        <v>42093</v>
      </c>
      <c r="N250" s="17">
        <f aca="true" t="shared" si="73" ref="N250:S250">SUM(N305,N327)</f>
        <v>47497</v>
      </c>
      <c r="O250" s="17">
        <f t="shared" si="73"/>
        <v>48692</v>
      </c>
      <c r="P250" s="17">
        <f t="shared" si="73"/>
        <v>44877</v>
      </c>
      <c r="Q250" s="17">
        <f t="shared" si="73"/>
        <v>35824</v>
      </c>
      <c r="R250" s="17">
        <f t="shared" si="73"/>
        <v>29838</v>
      </c>
      <c r="S250" s="17">
        <f t="shared" si="73"/>
        <v>28256</v>
      </c>
    </row>
    <row r="251" spans="2:19" ht="10.5" customHeight="1">
      <c r="B251" s="8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2:19" ht="10.5" customHeight="1">
      <c r="B252" s="8" t="s">
        <v>49</v>
      </c>
      <c r="C252" s="17">
        <f>SUM(C306,C328)</f>
        <v>20015</v>
      </c>
      <c r="D252" s="17">
        <f aca="true" t="shared" si="74" ref="D252:M252">SUM(D306,D328)</f>
        <v>19975</v>
      </c>
      <c r="E252" s="17">
        <f t="shared" si="74"/>
        <v>20171</v>
      </c>
      <c r="F252" s="17">
        <f t="shared" si="74"/>
        <v>20431</v>
      </c>
      <c r="G252" s="17">
        <f t="shared" si="74"/>
        <v>21190</v>
      </c>
      <c r="H252" s="17">
        <f t="shared" si="74"/>
        <v>22307</v>
      </c>
      <c r="I252" s="17">
        <f t="shared" si="74"/>
        <v>22994</v>
      </c>
      <c r="J252" s="17">
        <f t="shared" si="74"/>
        <v>23902</v>
      </c>
      <c r="K252" s="17">
        <f t="shared" si="74"/>
        <v>25207</v>
      </c>
      <c r="L252" s="17">
        <f t="shared" si="74"/>
        <v>27029</v>
      </c>
      <c r="M252" s="17">
        <f t="shared" si="74"/>
        <v>28652</v>
      </c>
      <c r="N252" s="17">
        <f aca="true" t="shared" si="75" ref="N252:S252">SUM(N306,N328)</f>
        <v>39673</v>
      </c>
      <c r="O252" s="17">
        <f t="shared" si="75"/>
        <v>43493</v>
      </c>
      <c r="P252" s="17">
        <f t="shared" si="75"/>
        <v>44054</v>
      </c>
      <c r="Q252" s="17">
        <f t="shared" si="75"/>
        <v>40398</v>
      </c>
      <c r="R252" s="17">
        <f t="shared" si="75"/>
        <v>31962</v>
      </c>
      <c r="S252" s="17">
        <f t="shared" si="75"/>
        <v>26593</v>
      </c>
    </row>
    <row r="253" spans="2:19" ht="10.5" customHeight="1">
      <c r="B253" s="8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2:19" ht="10.5" customHeight="1">
      <c r="B254" s="8" t="s">
        <v>50</v>
      </c>
      <c r="C254" s="17">
        <f>SUM(C307,C329)</f>
        <v>14853</v>
      </c>
      <c r="D254" s="17">
        <f aca="true" t="shared" si="76" ref="D254:M254">SUM(D307,D329)</f>
        <v>15272</v>
      </c>
      <c r="E254" s="17">
        <f t="shared" si="76"/>
        <v>15656</v>
      </c>
      <c r="F254" s="17">
        <f t="shared" si="76"/>
        <v>15905</v>
      </c>
      <c r="G254" s="17">
        <f t="shared" si="76"/>
        <v>16027</v>
      </c>
      <c r="H254" s="17">
        <f t="shared" si="76"/>
        <v>16065</v>
      </c>
      <c r="I254" s="17">
        <f t="shared" si="76"/>
        <v>16372</v>
      </c>
      <c r="J254" s="17">
        <f t="shared" si="76"/>
        <v>16751</v>
      </c>
      <c r="K254" s="17">
        <f t="shared" si="76"/>
        <v>17133</v>
      </c>
      <c r="L254" s="17">
        <f t="shared" si="76"/>
        <v>17896</v>
      </c>
      <c r="M254" s="17">
        <f t="shared" si="76"/>
        <v>17070</v>
      </c>
      <c r="N254" s="17">
        <f aca="true" t="shared" si="77" ref="N254:S254">SUM(N307,N329)</f>
        <v>24886</v>
      </c>
      <c r="O254" s="17">
        <f t="shared" si="77"/>
        <v>33660</v>
      </c>
      <c r="P254" s="17">
        <f t="shared" si="77"/>
        <v>36611</v>
      </c>
      <c r="Q254" s="17">
        <f t="shared" si="77"/>
        <v>36786</v>
      </c>
      <c r="R254" s="17">
        <f t="shared" si="77"/>
        <v>33383</v>
      </c>
      <c r="S254" s="17">
        <f t="shared" si="77"/>
        <v>26324</v>
      </c>
    </row>
    <row r="255" spans="2:19" ht="10.5" customHeight="1">
      <c r="B255" s="8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2:19" ht="10.5" customHeight="1">
      <c r="B256" s="8" t="s">
        <v>51</v>
      </c>
      <c r="C256" s="17">
        <f>SUM(C308,C330)</f>
        <v>13772</v>
      </c>
      <c r="D256" s="17">
        <f aca="true" t="shared" si="78" ref="D256:M256">SUM(D308,D330)</f>
        <v>14079</v>
      </c>
      <c r="E256" s="17">
        <f t="shared" si="78"/>
        <v>14548</v>
      </c>
      <c r="F256" s="17">
        <f t="shared" si="78"/>
        <v>15254</v>
      </c>
      <c r="G256" s="17">
        <f t="shared" si="78"/>
        <v>16023</v>
      </c>
      <c r="H256" s="17">
        <f t="shared" si="78"/>
        <v>16766</v>
      </c>
      <c r="I256" s="17">
        <f t="shared" si="78"/>
        <v>17281</v>
      </c>
      <c r="J256" s="17">
        <f t="shared" si="78"/>
        <v>17815</v>
      </c>
      <c r="K256" s="17">
        <f t="shared" si="78"/>
        <v>18349</v>
      </c>
      <c r="L256" s="17">
        <f t="shared" si="78"/>
        <v>18799</v>
      </c>
      <c r="M256" s="17">
        <f t="shared" si="78"/>
        <v>15951</v>
      </c>
      <c r="N256" s="17">
        <f aca="true" t="shared" si="79" ref="N256:S256">SUM(N308,N330)</f>
        <v>19783</v>
      </c>
      <c r="O256" s="17">
        <f t="shared" si="79"/>
        <v>26989</v>
      </c>
      <c r="P256" s="17">
        <f t="shared" si="79"/>
        <v>36810</v>
      </c>
      <c r="Q256" s="17">
        <f t="shared" si="79"/>
        <v>43420</v>
      </c>
      <c r="R256" s="17">
        <f t="shared" si="79"/>
        <v>45363</v>
      </c>
      <c r="S256" s="17">
        <f t="shared" si="79"/>
        <v>43006</v>
      </c>
    </row>
    <row r="257" spans="2:19" ht="10.5" customHeight="1">
      <c r="B257" s="6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2:19" ht="10.5" customHeight="1">
      <c r="B258" s="8" t="s">
        <v>52</v>
      </c>
      <c r="C258" s="17">
        <f>SUM(C222:C256)</f>
        <v>588521</v>
      </c>
      <c r="D258" s="17">
        <f aca="true" t="shared" si="80" ref="D258:M258">SUM(D222:D256)</f>
        <v>590284</v>
      </c>
      <c r="E258" s="17">
        <f t="shared" si="80"/>
        <v>590874</v>
      </c>
      <c r="F258" s="17">
        <f t="shared" si="80"/>
        <v>592252</v>
      </c>
      <c r="G258" s="17">
        <f t="shared" si="80"/>
        <v>594668</v>
      </c>
      <c r="H258" s="17">
        <f t="shared" si="80"/>
        <v>597705</v>
      </c>
      <c r="I258" s="17">
        <f t="shared" si="80"/>
        <v>601439</v>
      </c>
      <c r="J258" s="17">
        <f t="shared" si="80"/>
        <v>605333</v>
      </c>
      <c r="K258" s="17">
        <f t="shared" si="80"/>
        <v>609025</v>
      </c>
      <c r="L258" s="17">
        <f t="shared" si="80"/>
        <v>612449</v>
      </c>
      <c r="M258" s="17">
        <f t="shared" si="80"/>
        <v>579851</v>
      </c>
      <c r="N258" s="17">
        <f aca="true" t="shared" si="81" ref="N258:S258">SUM(N222:N256)</f>
        <v>600760</v>
      </c>
      <c r="O258" s="17">
        <f t="shared" si="81"/>
        <v>603075</v>
      </c>
      <c r="P258" s="17">
        <f t="shared" si="81"/>
        <v>595340</v>
      </c>
      <c r="Q258" s="17">
        <f t="shared" si="81"/>
        <v>579800</v>
      </c>
      <c r="R258" s="17">
        <f t="shared" si="81"/>
        <v>557167</v>
      </c>
      <c r="S258" s="17">
        <f t="shared" si="81"/>
        <v>534855</v>
      </c>
    </row>
    <row r="259" spans="3:13" ht="10.5" customHeight="1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3:13" ht="10.5" customHeight="1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7" spans="5:13" ht="10.5" customHeight="1">
      <c r="E267" s="7"/>
      <c r="F267" s="7"/>
      <c r="G267" s="7"/>
      <c r="H267" s="7"/>
      <c r="I267" s="7"/>
      <c r="J267" s="7"/>
      <c r="K267" s="7"/>
      <c r="L267" s="7"/>
      <c r="M267" s="7"/>
    </row>
    <row r="276" spans="3:13" ht="10.5" customHeight="1"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3:19" ht="10.5" customHeight="1">
      <c r="C277" s="21" t="s">
        <v>0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3"/>
      <c r="N277" s="3"/>
      <c r="O277" s="3"/>
      <c r="P277" s="3"/>
      <c r="Q277" s="3"/>
      <c r="R277" s="3"/>
      <c r="S277" s="3"/>
    </row>
    <row r="278" spans="3:19" ht="10.5" customHeight="1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3"/>
      <c r="N278" s="3"/>
      <c r="O278" s="3"/>
      <c r="P278" s="3"/>
      <c r="Q278" s="3"/>
      <c r="R278" s="3"/>
      <c r="S278" s="3"/>
    </row>
    <row r="279" spans="3:19" ht="10.5" customHeight="1">
      <c r="C279" s="21" t="s">
        <v>10</v>
      </c>
      <c r="D279" s="22"/>
      <c r="E279" s="22"/>
      <c r="F279" s="22"/>
      <c r="G279" s="22"/>
      <c r="H279" s="22"/>
      <c r="I279" s="22"/>
      <c r="J279" s="22"/>
      <c r="K279" s="22"/>
      <c r="L279" s="22"/>
      <c r="M279" s="3"/>
      <c r="N279" s="3"/>
      <c r="O279" s="3"/>
      <c r="P279" s="3"/>
      <c r="Q279" s="3"/>
      <c r="R279" s="3"/>
      <c r="S279" s="3"/>
    </row>
    <row r="280" spans="3:19" ht="10.5" customHeight="1"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3"/>
      <c r="N280" s="3"/>
      <c r="O280" s="3"/>
      <c r="P280" s="3"/>
      <c r="Q280" s="3"/>
      <c r="R280" s="3"/>
      <c r="S280" s="3"/>
    </row>
    <row r="281" spans="3:19" ht="10.5" customHeight="1">
      <c r="C281" s="21" t="str">
        <f>$C$11</f>
        <v>October 26, 2023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3"/>
      <c r="N281" s="3"/>
      <c r="O281" s="3"/>
      <c r="P281" s="3"/>
      <c r="Q281" s="3"/>
      <c r="R281" s="3"/>
      <c r="S281" s="3"/>
    </row>
    <row r="282" spans="3:19" ht="10.5" customHeight="1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3"/>
      <c r="N282" s="3"/>
      <c r="O282" s="3"/>
      <c r="P282" s="3"/>
      <c r="Q282" s="3"/>
      <c r="R282" s="3"/>
      <c r="S282" s="3"/>
    </row>
    <row r="283" spans="3:19" ht="10.5" customHeight="1">
      <c r="C283" s="21" t="s">
        <v>1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3"/>
      <c r="N283" s="3"/>
      <c r="O283" s="3"/>
      <c r="P283" s="3"/>
      <c r="Q283" s="3"/>
      <c r="R283" s="3"/>
      <c r="S283" s="3"/>
    </row>
    <row r="284" spans="3:19" ht="10.5" customHeight="1">
      <c r="C284" s="21" t="s">
        <v>55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3"/>
      <c r="N284" s="3"/>
      <c r="O284" s="3"/>
      <c r="P284" s="3"/>
      <c r="Q284" s="3"/>
      <c r="R284" s="3"/>
      <c r="S284" s="3"/>
    </row>
    <row r="285" spans="3:19" ht="10.5" customHeight="1">
      <c r="C285" s="23" t="s">
        <v>9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3"/>
      <c r="N285" s="3"/>
      <c r="O285" s="3"/>
      <c r="P285" s="3"/>
      <c r="Q285" s="3"/>
      <c r="R285" s="3"/>
      <c r="S285" s="3"/>
    </row>
    <row r="287" spans="2:19" ht="10.5" customHeight="1">
      <c r="B287" s="4"/>
      <c r="C287" s="16">
        <f>C86</f>
        <v>2010</v>
      </c>
      <c r="D287" s="16">
        <f>C287+1</f>
        <v>2011</v>
      </c>
      <c r="E287" s="16">
        <f aca="true" t="shared" si="82" ref="E287:M287">D287+1</f>
        <v>2012</v>
      </c>
      <c r="F287" s="16">
        <f t="shared" si="82"/>
        <v>2013</v>
      </c>
      <c r="G287" s="16">
        <f t="shared" si="82"/>
        <v>2014</v>
      </c>
      <c r="H287" s="16">
        <f t="shared" si="82"/>
        <v>2015</v>
      </c>
      <c r="I287" s="16">
        <f t="shared" si="82"/>
        <v>2016</v>
      </c>
      <c r="J287" s="16">
        <f t="shared" si="82"/>
        <v>2017</v>
      </c>
      <c r="K287" s="16">
        <f t="shared" si="82"/>
        <v>2018</v>
      </c>
      <c r="L287" s="16">
        <f t="shared" si="82"/>
        <v>2019</v>
      </c>
      <c r="M287" s="16">
        <f t="shared" si="82"/>
        <v>2020</v>
      </c>
      <c r="N287" s="16">
        <f aca="true" t="shared" si="83" ref="N287:S287">M287+5</f>
        <v>2025</v>
      </c>
      <c r="O287" s="16">
        <f t="shared" si="83"/>
        <v>2030</v>
      </c>
      <c r="P287" s="16">
        <f t="shared" si="83"/>
        <v>2035</v>
      </c>
      <c r="Q287" s="16">
        <f t="shared" si="83"/>
        <v>2040</v>
      </c>
      <c r="R287" s="16">
        <f t="shared" si="83"/>
        <v>2045</v>
      </c>
      <c r="S287" s="16">
        <f t="shared" si="83"/>
        <v>2050</v>
      </c>
    </row>
    <row r="289" spans="3:19" ht="10.5" customHeight="1">
      <c r="C289" s="21" t="s">
        <v>3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1" spans="2:19" ht="10.5" customHeight="1">
      <c r="B291" s="8" t="s">
        <v>34</v>
      </c>
      <c r="C291" s="17">
        <v>14072</v>
      </c>
      <c r="D291" s="17">
        <v>14104</v>
      </c>
      <c r="E291" s="17">
        <v>14322</v>
      </c>
      <c r="F291" s="17">
        <v>14435</v>
      </c>
      <c r="G291" s="17">
        <v>14589</v>
      </c>
      <c r="H291" s="17">
        <v>14818</v>
      </c>
      <c r="I291" s="17">
        <v>15117</v>
      </c>
      <c r="J291" s="17">
        <v>14927</v>
      </c>
      <c r="K291" s="17">
        <v>14614</v>
      </c>
      <c r="L291" s="17">
        <v>14303</v>
      </c>
      <c r="M291" s="17">
        <v>11425</v>
      </c>
      <c r="N291" s="17">
        <v>12291</v>
      </c>
      <c r="O291" s="17">
        <v>12531</v>
      </c>
      <c r="P291" s="17">
        <v>12532</v>
      </c>
      <c r="Q291" s="17">
        <v>11891</v>
      </c>
      <c r="R291" s="17">
        <v>11198</v>
      </c>
      <c r="S291" s="17">
        <v>10723</v>
      </c>
    </row>
    <row r="292" spans="2:19" ht="10.5" customHeight="1">
      <c r="B292" s="8" t="s">
        <v>35</v>
      </c>
      <c r="C292" s="17">
        <v>15129</v>
      </c>
      <c r="D292" s="17">
        <v>14906</v>
      </c>
      <c r="E292" s="17">
        <v>14667</v>
      </c>
      <c r="F292" s="17">
        <v>14664</v>
      </c>
      <c r="G292" s="17">
        <v>14544</v>
      </c>
      <c r="H292" s="17">
        <v>14321</v>
      </c>
      <c r="I292" s="17">
        <v>14245</v>
      </c>
      <c r="J292" s="17">
        <v>14533</v>
      </c>
      <c r="K292" s="17">
        <v>14715</v>
      </c>
      <c r="L292" s="17">
        <v>14916</v>
      </c>
      <c r="M292" s="17">
        <v>12492</v>
      </c>
      <c r="N292" s="17">
        <v>12094</v>
      </c>
      <c r="O292" s="17">
        <v>12728</v>
      </c>
      <c r="P292" s="17">
        <v>12903</v>
      </c>
      <c r="Q292" s="17">
        <v>12894</v>
      </c>
      <c r="R292" s="17">
        <v>12188</v>
      </c>
      <c r="S292" s="17">
        <v>11491</v>
      </c>
    </row>
    <row r="293" spans="2:19" ht="10.5" customHeight="1">
      <c r="B293" s="8" t="s">
        <v>36</v>
      </c>
      <c r="C293" s="17">
        <v>16073</v>
      </c>
      <c r="D293" s="17">
        <v>16056</v>
      </c>
      <c r="E293" s="17">
        <v>15883</v>
      </c>
      <c r="F293" s="17">
        <v>15646</v>
      </c>
      <c r="G293" s="17">
        <v>15412</v>
      </c>
      <c r="H293" s="17">
        <v>15306</v>
      </c>
      <c r="I293" s="17">
        <v>15013</v>
      </c>
      <c r="J293" s="17">
        <v>14841</v>
      </c>
      <c r="K293" s="17">
        <v>14895</v>
      </c>
      <c r="L293" s="17">
        <v>14816</v>
      </c>
      <c r="M293" s="17">
        <v>13874</v>
      </c>
      <c r="N293" s="17">
        <v>13237</v>
      </c>
      <c r="O293" s="17">
        <v>12552</v>
      </c>
      <c r="P293" s="17">
        <v>13129</v>
      </c>
      <c r="Q293" s="17">
        <v>13285</v>
      </c>
      <c r="R293" s="17">
        <v>13219</v>
      </c>
      <c r="S293" s="17">
        <v>12518</v>
      </c>
    </row>
    <row r="294" spans="2:19" ht="10.5" customHeight="1">
      <c r="B294" s="8" t="s">
        <v>37</v>
      </c>
      <c r="C294" s="17">
        <v>18704</v>
      </c>
      <c r="D294" s="17">
        <v>17917</v>
      </c>
      <c r="E294" s="17">
        <v>17160</v>
      </c>
      <c r="F294" s="17">
        <v>16614</v>
      </c>
      <c r="G294" s="17">
        <v>16355</v>
      </c>
      <c r="H294" s="17">
        <v>16157</v>
      </c>
      <c r="I294" s="17">
        <v>16086</v>
      </c>
      <c r="J294" s="17">
        <v>15960</v>
      </c>
      <c r="K294" s="17">
        <v>15761</v>
      </c>
      <c r="L294" s="17">
        <v>15552</v>
      </c>
      <c r="M294" s="17">
        <v>14863</v>
      </c>
      <c r="N294" s="17">
        <v>14680</v>
      </c>
      <c r="O294" s="17">
        <v>13721</v>
      </c>
      <c r="P294" s="17">
        <v>12946</v>
      </c>
      <c r="Q294" s="17">
        <v>13510</v>
      </c>
      <c r="R294" s="17">
        <v>13605</v>
      </c>
      <c r="S294" s="17">
        <v>13548</v>
      </c>
    </row>
    <row r="295" spans="2:19" ht="10.5" customHeight="1">
      <c r="B295" s="8" t="s">
        <v>38</v>
      </c>
      <c r="C295" s="17">
        <v>18831</v>
      </c>
      <c r="D295" s="17">
        <v>19335</v>
      </c>
      <c r="E295" s="17">
        <v>19690</v>
      </c>
      <c r="F295" s="17">
        <v>19730</v>
      </c>
      <c r="G295" s="17">
        <v>19473</v>
      </c>
      <c r="H295" s="17">
        <v>18783</v>
      </c>
      <c r="I295" s="17">
        <v>17912</v>
      </c>
      <c r="J295" s="17">
        <v>17255</v>
      </c>
      <c r="K295" s="17">
        <v>16777</v>
      </c>
      <c r="L295" s="17">
        <v>16558</v>
      </c>
      <c r="M295" s="17">
        <v>16638</v>
      </c>
      <c r="N295" s="17">
        <v>15639</v>
      </c>
      <c r="O295" s="17">
        <v>15168</v>
      </c>
      <c r="P295" s="17">
        <v>14107</v>
      </c>
      <c r="Q295" s="17">
        <v>13295</v>
      </c>
      <c r="R295" s="17">
        <v>13801</v>
      </c>
      <c r="S295" s="17">
        <v>13899</v>
      </c>
    </row>
    <row r="296" spans="2:19" ht="10.5" customHeight="1">
      <c r="B296" s="8" t="s">
        <v>39</v>
      </c>
      <c r="C296" s="17">
        <v>16945</v>
      </c>
      <c r="D296" s="17">
        <v>17339</v>
      </c>
      <c r="E296" s="17">
        <v>17544</v>
      </c>
      <c r="F296" s="17">
        <v>17781</v>
      </c>
      <c r="G296" s="17">
        <v>18007</v>
      </c>
      <c r="H296" s="17">
        <v>18673</v>
      </c>
      <c r="I296" s="17">
        <v>19382</v>
      </c>
      <c r="J296" s="17">
        <v>19821</v>
      </c>
      <c r="K296" s="17">
        <v>19951</v>
      </c>
      <c r="L296" s="17">
        <v>19766</v>
      </c>
      <c r="M296" s="17">
        <v>15697</v>
      </c>
      <c r="N296" s="17">
        <v>17315</v>
      </c>
      <c r="O296" s="17">
        <v>16070</v>
      </c>
      <c r="P296" s="17">
        <v>15527</v>
      </c>
      <c r="Q296" s="17">
        <v>14427</v>
      </c>
      <c r="R296" s="17">
        <v>13529</v>
      </c>
      <c r="S296" s="17">
        <v>14042</v>
      </c>
    </row>
    <row r="297" spans="2:19" ht="10.5" customHeight="1">
      <c r="B297" s="8" t="s">
        <v>40</v>
      </c>
      <c r="C297" s="17">
        <v>15571</v>
      </c>
      <c r="D297" s="17">
        <v>16044</v>
      </c>
      <c r="E297" s="17">
        <v>16459</v>
      </c>
      <c r="F297" s="17">
        <v>16808</v>
      </c>
      <c r="G297" s="17">
        <v>17032</v>
      </c>
      <c r="H297" s="17">
        <v>17236</v>
      </c>
      <c r="I297" s="17">
        <v>17404</v>
      </c>
      <c r="J297" s="17">
        <v>17707</v>
      </c>
      <c r="K297" s="17">
        <v>18025</v>
      </c>
      <c r="L297" s="17">
        <v>18301</v>
      </c>
      <c r="M297" s="17">
        <v>16307</v>
      </c>
      <c r="N297" s="17">
        <v>16327</v>
      </c>
      <c r="O297" s="17">
        <v>17651</v>
      </c>
      <c r="P297" s="17">
        <v>16354</v>
      </c>
      <c r="Q297" s="17">
        <v>15804</v>
      </c>
      <c r="R297" s="17">
        <v>14615</v>
      </c>
      <c r="S297" s="17">
        <v>13715</v>
      </c>
    </row>
    <row r="298" spans="2:19" ht="10.5" customHeight="1">
      <c r="B298" s="8" t="s">
        <v>41</v>
      </c>
      <c r="C298" s="17">
        <v>16362</v>
      </c>
      <c r="D298" s="17">
        <v>15370</v>
      </c>
      <c r="E298" s="17">
        <v>14704</v>
      </c>
      <c r="F298" s="17">
        <v>14481</v>
      </c>
      <c r="G298" s="17">
        <v>14839</v>
      </c>
      <c r="H298" s="17">
        <v>15412</v>
      </c>
      <c r="I298" s="17">
        <v>16073</v>
      </c>
      <c r="J298" s="17">
        <v>16585</v>
      </c>
      <c r="K298" s="17">
        <v>17014</v>
      </c>
      <c r="L298" s="17">
        <v>17290</v>
      </c>
      <c r="M298" s="17">
        <v>15964</v>
      </c>
      <c r="N298" s="17">
        <v>16945</v>
      </c>
      <c r="O298" s="17">
        <v>16643</v>
      </c>
      <c r="P298" s="17">
        <v>17873</v>
      </c>
      <c r="Q298" s="17">
        <v>16591</v>
      </c>
      <c r="R298" s="17">
        <v>15975</v>
      </c>
      <c r="S298" s="17">
        <v>14784</v>
      </c>
    </row>
    <row r="299" spans="2:19" ht="10.5" customHeight="1">
      <c r="B299" s="8" t="s">
        <v>42</v>
      </c>
      <c r="C299" s="17">
        <v>19168</v>
      </c>
      <c r="D299" s="17">
        <v>18785</v>
      </c>
      <c r="E299" s="17">
        <v>18242</v>
      </c>
      <c r="F299" s="17">
        <v>17513</v>
      </c>
      <c r="G299" s="17">
        <v>16969</v>
      </c>
      <c r="H299" s="17">
        <v>16143</v>
      </c>
      <c r="I299" s="17">
        <v>15363</v>
      </c>
      <c r="J299" s="17">
        <v>14790</v>
      </c>
      <c r="K299" s="17">
        <v>14638</v>
      </c>
      <c r="L299" s="17">
        <v>15044</v>
      </c>
      <c r="M299" s="17">
        <v>14516</v>
      </c>
      <c r="N299" s="17">
        <v>16587</v>
      </c>
      <c r="O299" s="17">
        <v>17243</v>
      </c>
      <c r="P299" s="17">
        <v>16843</v>
      </c>
      <c r="Q299" s="17">
        <v>18033</v>
      </c>
      <c r="R299" s="17">
        <v>16715</v>
      </c>
      <c r="S299" s="17">
        <v>16116</v>
      </c>
    </row>
    <row r="300" spans="2:19" ht="10.5" customHeight="1">
      <c r="B300" s="8" t="s">
        <v>43</v>
      </c>
      <c r="C300" s="17">
        <v>22730</v>
      </c>
      <c r="D300" s="17">
        <v>22089</v>
      </c>
      <c r="E300" s="17">
        <v>21586</v>
      </c>
      <c r="F300" s="17">
        <v>21026</v>
      </c>
      <c r="G300" s="17">
        <v>20165</v>
      </c>
      <c r="H300" s="17">
        <v>19409</v>
      </c>
      <c r="I300" s="17">
        <v>18817</v>
      </c>
      <c r="J300" s="17">
        <v>18401</v>
      </c>
      <c r="K300" s="17">
        <v>17777</v>
      </c>
      <c r="L300" s="17">
        <v>17298</v>
      </c>
      <c r="M300" s="17">
        <v>15561</v>
      </c>
      <c r="N300" s="17">
        <v>15059</v>
      </c>
      <c r="O300" s="17">
        <v>16877</v>
      </c>
      <c r="P300" s="17">
        <v>17434</v>
      </c>
      <c r="Q300" s="17">
        <v>16999</v>
      </c>
      <c r="R300" s="17">
        <v>18106</v>
      </c>
      <c r="S300" s="17">
        <v>16826</v>
      </c>
    </row>
    <row r="301" spans="2:19" ht="10.5" customHeight="1">
      <c r="B301" s="8" t="s">
        <v>44</v>
      </c>
      <c r="C301" s="17">
        <v>23244</v>
      </c>
      <c r="D301" s="17">
        <v>23297</v>
      </c>
      <c r="E301" s="17">
        <v>23167</v>
      </c>
      <c r="F301" s="17">
        <v>23075</v>
      </c>
      <c r="G301" s="17">
        <v>22814</v>
      </c>
      <c r="H301" s="17">
        <v>22476</v>
      </c>
      <c r="I301" s="17">
        <v>22274</v>
      </c>
      <c r="J301" s="17">
        <v>21955</v>
      </c>
      <c r="K301" s="17">
        <v>21545</v>
      </c>
      <c r="L301" s="17">
        <v>20757</v>
      </c>
      <c r="M301" s="17">
        <v>18419</v>
      </c>
      <c r="N301" s="17">
        <v>16040</v>
      </c>
      <c r="O301" s="17">
        <v>15207</v>
      </c>
      <c r="P301" s="17">
        <v>16960</v>
      </c>
      <c r="Q301" s="17">
        <v>17476</v>
      </c>
      <c r="R301" s="17">
        <v>16961</v>
      </c>
      <c r="S301" s="17">
        <v>18057</v>
      </c>
    </row>
    <row r="302" spans="2:19" ht="10.5" customHeight="1">
      <c r="B302" s="8" t="s">
        <v>45</v>
      </c>
      <c r="C302" s="17">
        <v>20851</v>
      </c>
      <c r="D302" s="17">
        <v>21384</v>
      </c>
      <c r="E302" s="17">
        <v>21826</v>
      </c>
      <c r="F302" s="17">
        <v>22203</v>
      </c>
      <c r="G302" s="17">
        <v>22627</v>
      </c>
      <c r="H302" s="17">
        <v>23180</v>
      </c>
      <c r="I302" s="17">
        <v>23464</v>
      </c>
      <c r="J302" s="17">
        <v>23601</v>
      </c>
      <c r="K302" s="17">
        <v>23733</v>
      </c>
      <c r="L302" s="17">
        <v>23621</v>
      </c>
      <c r="M302" s="17">
        <v>22384</v>
      </c>
      <c r="N302" s="17">
        <v>18747</v>
      </c>
      <c r="O302" s="17">
        <v>15986</v>
      </c>
      <c r="P302" s="17">
        <v>15078</v>
      </c>
      <c r="Q302" s="17">
        <v>16793</v>
      </c>
      <c r="R302" s="17">
        <v>17208</v>
      </c>
      <c r="S302" s="17">
        <v>16698</v>
      </c>
    </row>
    <row r="303" spans="2:19" ht="10.5" customHeight="1">
      <c r="B303" s="8" t="s">
        <v>46</v>
      </c>
      <c r="C303" s="17">
        <v>20012</v>
      </c>
      <c r="D303" s="17">
        <v>20825</v>
      </c>
      <c r="E303" s="17">
        <v>21377</v>
      </c>
      <c r="F303" s="17">
        <v>20743</v>
      </c>
      <c r="G303" s="17">
        <v>20641</v>
      </c>
      <c r="H303" s="17">
        <v>20832</v>
      </c>
      <c r="I303" s="17">
        <v>21285</v>
      </c>
      <c r="J303" s="17">
        <v>21979</v>
      </c>
      <c r="K303" s="17">
        <v>22592</v>
      </c>
      <c r="L303" s="17">
        <v>23186</v>
      </c>
      <c r="M303" s="17">
        <v>23476</v>
      </c>
      <c r="N303" s="17">
        <v>22542</v>
      </c>
      <c r="O303" s="17">
        <v>18420</v>
      </c>
      <c r="P303" s="17">
        <v>15612</v>
      </c>
      <c r="Q303" s="17">
        <v>14702</v>
      </c>
      <c r="R303" s="17">
        <v>16297</v>
      </c>
      <c r="S303" s="17">
        <v>16695</v>
      </c>
    </row>
    <row r="304" spans="2:19" ht="10.5" customHeight="1">
      <c r="B304" s="8" t="s">
        <v>47</v>
      </c>
      <c r="C304" s="17">
        <v>15988</v>
      </c>
      <c r="D304" s="17">
        <v>16318</v>
      </c>
      <c r="E304" s="17">
        <v>16566</v>
      </c>
      <c r="F304" s="17">
        <v>18013</v>
      </c>
      <c r="G304" s="17">
        <v>18797</v>
      </c>
      <c r="H304" s="17">
        <v>19430</v>
      </c>
      <c r="I304" s="17">
        <v>20179</v>
      </c>
      <c r="J304" s="17">
        <v>20922</v>
      </c>
      <c r="K304" s="17">
        <v>20499</v>
      </c>
      <c r="L304" s="17">
        <v>20512</v>
      </c>
      <c r="M304" s="17">
        <v>22341</v>
      </c>
      <c r="N304" s="17">
        <v>23308</v>
      </c>
      <c r="O304" s="17">
        <v>21812</v>
      </c>
      <c r="P304" s="17">
        <v>17676</v>
      </c>
      <c r="Q304" s="17">
        <v>14949</v>
      </c>
      <c r="R304" s="17">
        <v>14013</v>
      </c>
      <c r="S304" s="17">
        <v>15543</v>
      </c>
    </row>
    <row r="305" spans="2:19" ht="10.5" customHeight="1">
      <c r="B305" s="8" t="s">
        <v>48</v>
      </c>
      <c r="C305" s="17">
        <v>11656</v>
      </c>
      <c r="D305" s="17">
        <v>12043</v>
      </c>
      <c r="E305" s="17">
        <v>12371</v>
      </c>
      <c r="F305" s="17">
        <v>12923</v>
      </c>
      <c r="G305" s="17">
        <v>13726</v>
      </c>
      <c r="H305" s="17">
        <v>14337</v>
      </c>
      <c r="I305" s="17">
        <v>15015</v>
      </c>
      <c r="J305" s="17">
        <v>15424</v>
      </c>
      <c r="K305" s="17">
        <v>16955</v>
      </c>
      <c r="L305" s="17">
        <v>17824</v>
      </c>
      <c r="M305" s="17">
        <v>19709</v>
      </c>
      <c r="N305" s="17">
        <v>21696</v>
      </c>
      <c r="O305" s="17">
        <v>21893</v>
      </c>
      <c r="P305" s="17">
        <v>20319</v>
      </c>
      <c r="Q305" s="17">
        <v>16407</v>
      </c>
      <c r="R305" s="17">
        <v>13789</v>
      </c>
      <c r="S305" s="17">
        <v>12952</v>
      </c>
    </row>
    <row r="306" spans="2:19" ht="10.5" customHeight="1">
      <c r="B306" s="8" t="s">
        <v>49</v>
      </c>
      <c r="C306" s="17">
        <v>9079</v>
      </c>
      <c r="D306" s="17">
        <v>9042</v>
      </c>
      <c r="E306" s="17">
        <v>9073</v>
      </c>
      <c r="F306" s="17">
        <v>9131</v>
      </c>
      <c r="G306" s="17">
        <v>9508</v>
      </c>
      <c r="H306" s="17">
        <v>10046</v>
      </c>
      <c r="I306" s="17">
        <v>10297</v>
      </c>
      <c r="J306" s="17">
        <v>10684</v>
      </c>
      <c r="K306" s="17">
        <v>11264</v>
      </c>
      <c r="L306" s="17">
        <v>12069</v>
      </c>
      <c r="M306" s="17">
        <v>13269</v>
      </c>
      <c r="N306" s="17">
        <v>17971</v>
      </c>
      <c r="O306" s="17">
        <v>19159</v>
      </c>
      <c r="P306" s="17">
        <v>19071</v>
      </c>
      <c r="Q306" s="17">
        <v>17627</v>
      </c>
      <c r="R306" s="17">
        <v>14118</v>
      </c>
      <c r="S306" s="17">
        <v>11855</v>
      </c>
    </row>
    <row r="307" spans="2:19" ht="10.5" customHeight="1">
      <c r="B307" s="8" t="s">
        <v>50</v>
      </c>
      <c r="C307" s="17">
        <v>6301</v>
      </c>
      <c r="D307" s="17">
        <v>6556</v>
      </c>
      <c r="E307" s="17">
        <v>6756</v>
      </c>
      <c r="F307" s="17">
        <v>6947</v>
      </c>
      <c r="G307" s="17">
        <v>6955</v>
      </c>
      <c r="H307" s="17">
        <v>6946</v>
      </c>
      <c r="I307" s="17">
        <v>7078</v>
      </c>
      <c r="J307" s="17">
        <v>7209</v>
      </c>
      <c r="K307" s="17">
        <v>7340</v>
      </c>
      <c r="L307" s="17">
        <v>7708</v>
      </c>
      <c r="M307" s="17">
        <v>7564</v>
      </c>
      <c r="N307" s="17">
        <v>11025</v>
      </c>
      <c r="O307" s="17">
        <v>14558</v>
      </c>
      <c r="P307" s="17">
        <v>15359</v>
      </c>
      <c r="Q307" s="17">
        <v>15130</v>
      </c>
      <c r="R307" s="17">
        <v>13858</v>
      </c>
      <c r="S307" s="17">
        <v>11067</v>
      </c>
    </row>
    <row r="308" spans="2:19" ht="10.5" customHeight="1">
      <c r="B308" s="8" t="s">
        <v>51</v>
      </c>
      <c r="C308" s="17">
        <v>4495</v>
      </c>
      <c r="D308" s="17">
        <v>4709</v>
      </c>
      <c r="E308" s="17">
        <v>4941</v>
      </c>
      <c r="F308" s="17">
        <v>5198</v>
      </c>
      <c r="G308" s="17">
        <v>5567</v>
      </c>
      <c r="H308" s="17">
        <v>5935</v>
      </c>
      <c r="I308" s="17">
        <v>6242</v>
      </c>
      <c r="J308" s="17">
        <v>6529</v>
      </c>
      <c r="K308" s="17">
        <v>6799</v>
      </c>
      <c r="L308" s="17">
        <v>7000</v>
      </c>
      <c r="M308" s="17">
        <v>6011</v>
      </c>
      <c r="N308" s="17">
        <v>7663</v>
      </c>
      <c r="O308" s="17">
        <v>10618</v>
      </c>
      <c r="P308" s="17">
        <v>14250</v>
      </c>
      <c r="Q308" s="17">
        <v>16186</v>
      </c>
      <c r="R308" s="17">
        <v>16313</v>
      </c>
      <c r="S308" s="17">
        <v>15245</v>
      </c>
    </row>
    <row r="309" spans="2:19" ht="10.5" customHeight="1">
      <c r="B309" s="8" t="s">
        <v>52</v>
      </c>
      <c r="C309" s="17">
        <f>SUM(C291:C308)</f>
        <v>285211</v>
      </c>
      <c r="D309" s="17">
        <f aca="true" t="shared" si="84" ref="D309:M309">SUM(D291:D308)</f>
        <v>286119</v>
      </c>
      <c r="E309" s="17">
        <f t="shared" si="84"/>
        <v>286334</v>
      </c>
      <c r="F309" s="17">
        <f t="shared" si="84"/>
        <v>286931</v>
      </c>
      <c r="G309" s="17">
        <f t="shared" si="84"/>
        <v>288020</v>
      </c>
      <c r="H309" s="17">
        <f t="shared" si="84"/>
        <v>289440</v>
      </c>
      <c r="I309" s="17">
        <f t="shared" si="84"/>
        <v>291246</v>
      </c>
      <c r="J309" s="17">
        <f t="shared" si="84"/>
        <v>293123</v>
      </c>
      <c r="K309" s="17">
        <f t="shared" si="84"/>
        <v>294894</v>
      </c>
      <c r="L309" s="17">
        <f t="shared" si="84"/>
        <v>296521</v>
      </c>
      <c r="M309" s="17">
        <f t="shared" si="84"/>
        <v>280510</v>
      </c>
      <c r="N309" s="17">
        <f aca="true" t="shared" si="85" ref="N309:S309">SUM(N291:N308)</f>
        <v>289166</v>
      </c>
      <c r="O309" s="17">
        <f t="shared" si="85"/>
        <v>288837</v>
      </c>
      <c r="P309" s="17">
        <f t="shared" si="85"/>
        <v>283973</v>
      </c>
      <c r="Q309" s="17">
        <f t="shared" si="85"/>
        <v>275999</v>
      </c>
      <c r="R309" s="17">
        <f t="shared" si="85"/>
        <v>265508</v>
      </c>
      <c r="S309" s="17">
        <f t="shared" si="85"/>
        <v>255774</v>
      </c>
    </row>
    <row r="310" spans="3:19" ht="10.5" customHeight="1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3:19" ht="10.5" customHeight="1">
      <c r="C311" s="21" t="s">
        <v>4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3:19" ht="10.5" customHeight="1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2:19" ht="10.5" customHeight="1">
      <c r="B313" s="8" t="s">
        <v>34</v>
      </c>
      <c r="C313" s="17">
        <v>13424</v>
      </c>
      <c r="D313" s="17">
        <v>13424</v>
      </c>
      <c r="E313" s="17">
        <v>13642</v>
      </c>
      <c r="F313" s="17">
        <v>13858</v>
      </c>
      <c r="G313" s="17">
        <v>14015</v>
      </c>
      <c r="H313" s="17">
        <v>14325</v>
      </c>
      <c r="I313" s="17">
        <v>14711</v>
      </c>
      <c r="J313" s="17">
        <v>14514</v>
      </c>
      <c r="K313" s="17">
        <v>14204</v>
      </c>
      <c r="L313" s="17">
        <v>13891</v>
      </c>
      <c r="M313" s="17">
        <v>10669</v>
      </c>
      <c r="N313" s="17">
        <v>11944</v>
      </c>
      <c r="O313" s="17">
        <v>12176</v>
      </c>
      <c r="P313" s="17">
        <v>12177</v>
      </c>
      <c r="Q313" s="17">
        <v>11553</v>
      </c>
      <c r="R313" s="17">
        <v>10877</v>
      </c>
      <c r="S313" s="17">
        <v>10414</v>
      </c>
    </row>
    <row r="314" spans="2:19" ht="10.5" customHeight="1">
      <c r="B314" s="8" t="s">
        <v>35</v>
      </c>
      <c r="C314" s="17">
        <v>14224</v>
      </c>
      <c r="D314" s="17">
        <v>14171</v>
      </c>
      <c r="E314" s="17">
        <v>14041</v>
      </c>
      <c r="F314" s="17">
        <v>13987</v>
      </c>
      <c r="G314" s="17">
        <v>13915</v>
      </c>
      <c r="H314" s="17">
        <v>13774</v>
      </c>
      <c r="I314" s="17">
        <v>13546</v>
      </c>
      <c r="J314" s="17">
        <v>13833</v>
      </c>
      <c r="K314" s="17">
        <v>14118</v>
      </c>
      <c r="L314" s="17">
        <v>14324</v>
      </c>
      <c r="M314" s="17">
        <v>12082</v>
      </c>
      <c r="N314" s="17">
        <v>11297</v>
      </c>
      <c r="O314" s="17">
        <v>12365</v>
      </c>
      <c r="P314" s="17">
        <v>12539</v>
      </c>
      <c r="Q314" s="17">
        <v>12527</v>
      </c>
      <c r="R314" s="17">
        <v>11842</v>
      </c>
      <c r="S314" s="17">
        <v>11164</v>
      </c>
    </row>
    <row r="315" spans="2:19" ht="10.5" customHeight="1">
      <c r="B315" s="8" t="s">
        <v>36</v>
      </c>
      <c r="C315" s="17">
        <v>15291</v>
      </c>
      <c r="D315" s="17">
        <v>15127</v>
      </c>
      <c r="E315" s="17">
        <v>14933</v>
      </c>
      <c r="F315" s="17">
        <v>14698</v>
      </c>
      <c r="G315" s="17">
        <v>14522</v>
      </c>
      <c r="H315" s="17">
        <v>14371</v>
      </c>
      <c r="I315" s="17">
        <v>14255</v>
      </c>
      <c r="J315" s="17">
        <v>14187</v>
      </c>
      <c r="K315" s="17">
        <v>14191</v>
      </c>
      <c r="L315" s="17">
        <v>14155</v>
      </c>
      <c r="M315" s="17">
        <v>13179</v>
      </c>
      <c r="N315" s="17">
        <v>12802</v>
      </c>
      <c r="O315" s="17">
        <v>11721</v>
      </c>
      <c r="P315" s="17">
        <v>12752</v>
      </c>
      <c r="Q315" s="17">
        <v>12909</v>
      </c>
      <c r="R315" s="17">
        <v>12840</v>
      </c>
      <c r="S315" s="17">
        <v>12159</v>
      </c>
    </row>
    <row r="316" spans="2:19" ht="10.5" customHeight="1">
      <c r="B316" s="8" t="s">
        <v>37</v>
      </c>
      <c r="C316" s="17">
        <v>18492</v>
      </c>
      <c r="D316" s="17">
        <v>17605</v>
      </c>
      <c r="E316" s="17">
        <v>16671</v>
      </c>
      <c r="F316" s="17">
        <v>15856</v>
      </c>
      <c r="G316" s="17">
        <v>15559</v>
      </c>
      <c r="H316" s="17">
        <v>15371</v>
      </c>
      <c r="I316" s="17">
        <v>15235</v>
      </c>
      <c r="J316" s="17">
        <v>15067</v>
      </c>
      <c r="K316" s="17">
        <v>14858</v>
      </c>
      <c r="L316" s="17">
        <v>14696</v>
      </c>
      <c r="M316" s="17">
        <v>14196</v>
      </c>
      <c r="N316" s="17">
        <v>13947</v>
      </c>
      <c r="O316" s="17">
        <v>13280</v>
      </c>
      <c r="P316" s="17">
        <v>12101</v>
      </c>
      <c r="Q316" s="17">
        <v>13136</v>
      </c>
      <c r="R316" s="17">
        <v>13227</v>
      </c>
      <c r="S316" s="17">
        <v>13174</v>
      </c>
    </row>
    <row r="317" spans="2:19" ht="10.5" customHeight="1">
      <c r="B317" s="8" t="s">
        <v>38</v>
      </c>
      <c r="C317" s="17">
        <v>19050</v>
      </c>
      <c r="D317" s="17">
        <v>19657</v>
      </c>
      <c r="E317" s="17">
        <v>20093</v>
      </c>
      <c r="F317" s="17">
        <v>20542</v>
      </c>
      <c r="G317" s="17">
        <v>20091</v>
      </c>
      <c r="H317" s="17">
        <v>18911</v>
      </c>
      <c r="I317" s="17">
        <v>17672</v>
      </c>
      <c r="J317" s="17">
        <v>16868</v>
      </c>
      <c r="K317" s="17">
        <v>16140</v>
      </c>
      <c r="L317" s="17">
        <v>15882</v>
      </c>
      <c r="M317" s="17">
        <v>16293</v>
      </c>
      <c r="N317" s="17">
        <v>14961</v>
      </c>
      <c r="O317" s="17">
        <v>14445</v>
      </c>
      <c r="P317" s="17">
        <v>13689</v>
      </c>
      <c r="Q317" s="17">
        <v>12459</v>
      </c>
      <c r="R317" s="17">
        <v>13451</v>
      </c>
      <c r="S317" s="17">
        <v>13551</v>
      </c>
    </row>
    <row r="318" spans="2:19" ht="10.5" customHeight="1">
      <c r="B318" s="8" t="s">
        <v>39</v>
      </c>
      <c r="C318" s="17">
        <v>16901</v>
      </c>
      <c r="D318" s="17">
        <v>17003</v>
      </c>
      <c r="E318" s="17">
        <v>17022</v>
      </c>
      <c r="F318" s="17">
        <v>17031</v>
      </c>
      <c r="G318" s="17">
        <v>17490</v>
      </c>
      <c r="H318" s="17">
        <v>18582</v>
      </c>
      <c r="I318" s="17">
        <v>19763</v>
      </c>
      <c r="J318" s="17">
        <v>20294</v>
      </c>
      <c r="K318" s="17">
        <v>20839</v>
      </c>
      <c r="L318" s="17">
        <v>20485</v>
      </c>
      <c r="M318" s="17">
        <v>15499</v>
      </c>
      <c r="N318" s="17">
        <v>17032</v>
      </c>
      <c r="O318" s="17">
        <v>15439</v>
      </c>
      <c r="P318" s="17">
        <v>14852</v>
      </c>
      <c r="Q318" s="17">
        <v>14067</v>
      </c>
      <c r="R318" s="17">
        <v>12744</v>
      </c>
      <c r="S318" s="17">
        <v>13755</v>
      </c>
    </row>
    <row r="319" spans="2:19" ht="10.5" customHeight="1">
      <c r="B319" s="8" t="s">
        <v>40</v>
      </c>
      <c r="C319" s="17">
        <v>15911</v>
      </c>
      <c r="D319" s="17">
        <v>16498</v>
      </c>
      <c r="E319" s="17">
        <v>16910</v>
      </c>
      <c r="F319" s="17">
        <v>17105</v>
      </c>
      <c r="G319" s="17">
        <v>17168</v>
      </c>
      <c r="H319" s="17">
        <v>17268</v>
      </c>
      <c r="I319" s="17">
        <v>17176</v>
      </c>
      <c r="J319" s="17">
        <v>17299</v>
      </c>
      <c r="K319" s="17">
        <v>17398</v>
      </c>
      <c r="L319" s="17">
        <v>17905</v>
      </c>
      <c r="M319" s="17">
        <v>16563</v>
      </c>
      <c r="N319" s="17">
        <v>16239</v>
      </c>
      <c r="O319" s="17">
        <v>17483</v>
      </c>
      <c r="P319" s="17">
        <v>15819</v>
      </c>
      <c r="Q319" s="17">
        <v>15225</v>
      </c>
      <c r="R319" s="17">
        <v>14357</v>
      </c>
      <c r="S319" s="17">
        <v>13013</v>
      </c>
    </row>
    <row r="320" spans="2:19" ht="10.5" customHeight="1">
      <c r="B320" s="8" t="s">
        <v>41</v>
      </c>
      <c r="C320" s="17">
        <v>16804</v>
      </c>
      <c r="D320" s="17">
        <v>15965</v>
      </c>
      <c r="E320" s="17">
        <v>15420</v>
      </c>
      <c r="F320" s="17">
        <v>15245</v>
      </c>
      <c r="G320" s="17">
        <v>15577</v>
      </c>
      <c r="H320" s="17">
        <v>16020</v>
      </c>
      <c r="I320" s="17">
        <v>16646</v>
      </c>
      <c r="J320" s="17">
        <v>17163</v>
      </c>
      <c r="K320" s="17">
        <v>17443</v>
      </c>
      <c r="L320" s="17">
        <v>17562</v>
      </c>
      <c r="M320" s="17">
        <v>16125</v>
      </c>
      <c r="N320" s="17">
        <v>17376</v>
      </c>
      <c r="O320" s="17">
        <v>16686</v>
      </c>
      <c r="P320" s="17">
        <v>17837</v>
      </c>
      <c r="Q320" s="17">
        <v>16170</v>
      </c>
      <c r="R320" s="17">
        <v>15516</v>
      </c>
      <c r="S320" s="17">
        <v>14645</v>
      </c>
    </row>
    <row r="321" spans="2:19" ht="10.5" customHeight="1">
      <c r="B321" s="8" t="s">
        <v>42</v>
      </c>
      <c r="C321" s="17">
        <v>19760</v>
      </c>
      <c r="D321" s="17">
        <v>19384</v>
      </c>
      <c r="E321" s="17">
        <v>18893</v>
      </c>
      <c r="F321" s="17">
        <v>18313</v>
      </c>
      <c r="G321" s="17">
        <v>17665</v>
      </c>
      <c r="H321" s="17">
        <v>16952</v>
      </c>
      <c r="I321" s="17">
        <v>16143</v>
      </c>
      <c r="J321" s="17">
        <v>15699</v>
      </c>
      <c r="K321" s="17">
        <v>15596</v>
      </c>
      <c r="L321" s="17">
        <v>15978</v>
      </c>
      <c r="M321" s="17">
        <v>15130</v>
      </c>
      <c r="N321" s="17">
        <v>16901</v>
      </c>
      <c r="O321" s="17">
        <v>17859</v>
      </c>
      <c r="P321" s="17">
        <v>17042</v>
      </c>
      <c r="Q321" s="17">
        <v>18154</v>
      </c>
      <c r="R321" s="17">
        <v>16436</v>
      </c>
      <c r="S321" s="17">
        <v>15797</v>
      </c>
    </row>
    <row r="322" spans="2:19" ht="10.5" customHeight="1">
      <c r="B322" s="8" t="s">
        <v>43</v>
      </c>
      <c r="C322" s="17">
        <v>23563</v>
      </c>
      <c r="D322" s="17">
        <v>22814</v>
      </c>
      <c r="E322" s="17">
        <v>22110</v>
      </c>
      <c r="F322" s="17">
        <v>21493</v>
      </c>
      <c r="G322" s="17">
        <v>20725</v>
      </c>
      <c r="H322" s="17">
        <v>20047</v>
      </c>
      <c r="I322" s="17">
        <v>19664</v>
      </c>
      <c r="J322" s="17">
        <v>19308</v>
      </c>
      <c r="K322" s="17">
        <v>18844</v>
      </c>
      <c r="L322" s="17">
        <v>18267</v>
      </c>
      <c r="M322" s="17">
        <v>16059</v>
      </c>
      <c r="N322" s="17">
        <v>15820</v>
      </c>
      <c r="O322" s="17">
        <v>17323</v>
      </c>
      <c r="P322" s="17">
        <v>18214</v>
      </c>
      <c r="Q322" s="17">
        <v>17335</v>
      </c>
      <c r="R322" s="17">
        <v>18362</v>
      </c>
      <c r="S322" s="17">
        <v>16670</v>
      </c>
    </row>
    <row r="323" spans="2:19" ht="10.5" customHeight="1">
      <c r="B323" s="8" t="s">
        <v>44</v>
      </c>
      <c r="C323" s="17">
        <v>24626</v>
      </c>
      <c r="D323" s="17">
        <v>24781</v>
      </c>
      <c r="E323" s="17">
        <v>24714</v>
      </c>
      <c r="F323" s="17">
        <v>24427</v>
      </c>
      <c r="G323" s="17">
        <v>24059</v>
      </c>
      <c r="H323" s="17">
        <v>23771</v>
      </c>
      <c r="I323" s="17">
        <v>23316</v>
      </c>
      <c r="J323" s="17">
        <v>22808</v>
      </c>
      <c r="K323" s="17">
        <v>22348</v>
      </c>
      <c r="L323" s="17">
        <v>21659</v>
      </c>
      <c r="M323" s="17">
        <v>19548</v>
      </c>
      <c r="N323" s="17">
        <v>16750</v>
      </c>
      <c r="O323" s="17">
        <v>16158</v>
      </c>
      <c r="P323" s="17">
        <v>17598</v>
      </c>
      <c r="Q323" s="17">
        <v>18476</v>
      </c>
      <c r="R323" s="17">
        <v>17492</v>
      </c>
      <c r="S323" s="17">
        <v>18511</v>
      </c>
    </row>
    <row r="324" spans="2:19" ht="10.5" customHeight="1">
      <c r="B324" s="8" t="s">
        <v>45</v>
      </c>
      <c r="C324" s="17">
        <v>22948</v>
      </c>
      <c r="D324" s="17">
        <v>23430</v>
      </c>
      <c r="E324" s="17">
        <v>23783</v>
      </c>
      <c r="F324" s="17">
        <v>24089</v>
      </c>
      <c r="G324" s="17">
        <v>24487</v>
      </c>
      <c r="H324" s="17">
        <v>24844</v>
      </c>
      <c r="I324" s="17">
        <v>25296</v>
      </c>
      <c r="J324" s="17">
        <v>25518</v>
      </c>
      <c r="K324" s="17">
        <v>25459</v>
      </c>
      <c r="L324" s="17">
        <v>25235</v>
      </c>
      <c r="M324" s="17">
        <v>24621</v>
      </c>
      <c r="N324" s="17">
        <v>20270</v>
      </c>
      <c r="O324" s="17">
        <v>17003</v>
      </c>
      <c r="P324" s="17">
        <v>16306</v>
      </c>
      <c r="Q324" s="17">
        <v>17732</v>
      </c>
      <c r="R324" s="17">
        <v>18528</v>
      </c>
      <c r="S324" s="17">
        <v>17533</v>
      </c>
    </row>
    <row r="325" spans="2:19" ht="10.5" customHeight="1">
      <c r="B325" s="8" t="s">
        <v>46</v>
      </c>
      <c r="C325" s="17">
        <v>22053</v>
      </c>
      <c r="D325" s="17">
        <v>22933</v>
      </c>
      <c r="E325" s="17">
        <v>23507</v>
      </c>
      <c r="F325" s="17">
        <v>23145</v>
      </c>
      <c r="G325" s="17">
        <v>23031</v>
      </c>
      <c r="H325" s="17">
        <v>23157</v>
      </c>
      <c r="I325" s="17">
        <v>23592</v>
      </c>
      <c r="J325" s="17">
        <v>24200</v>
      </c>
      <c r="K325" s="17">
        <v>24750</v>
      </c>
      <c r="L325" s="17">
        <v>25317</v>
      </c>
      <c r="M325" s="17">
        <v>26649</v>
      </c>
      <c r="N325" s="17">
        <v>25386</v>
      </c>
      <c r="O325" s="17">
        <v>20349</v>
      </c>
      <c r="P325" s="17">
        <v>16957</v>
      </c>
      <c r="Q325" s="17">
        <v>16239</v>
      </c>
      <c r="R325" s="17">
        <v>17569</v>
      </c>
      <c r="S325" s="17">
        <v>18372</v>
      </c>
    </row>
    <row r="326" spans="2:19" ht="10.5" customHeight="1">
      <c r="B326" s="8" t="s">
        <v>47</v>
      </c>
      <c r="C326" s="17">
        <v>18059</v>
      </c>
      <c r="D326" s="17">
        <v>18430</v>
      </c>
      <c r="E326" s="17">
        <v>18815</v>
      </c>
      <c r="F326" s="17">
        <v>20143</v>
      </c>
      <c r="G326" s="17">
        <v>21038</v>
      </c>
      <c r="H326" s="17">
        <v>21732</v>
      </c>
      <c r="I326" s="17">
        <v>22608</v>
      </c>
      <c r="J326" s="17">
        <v>23368</v>
      </c>
      <c r="K326" s="17">
        <v>23200</v>
      </c>
      <c r="L326" s="17">
        <v>23198</v>
      </c>
      <c r="M326" s="17">
        <v>25515</v>
      </c>
      <c r="N326" s="17">
        <v>27385</v>
      </c>
      <c r="O326" s="17">
        <v>25345</v>
      </c>
      <c r="P326" s="17">
        <v>20131</v>
      </c>
      <c r="Q326" s="17">
        <v>16741</v>
      </c>
      <c r="R326" s="17">
        <v>15950</v>
      </c>
      <c r="S326" s="17">
        <v>17263</v>
      </c>
    </row>
    <row r="327" spans="2:19" ht="10.5" customHeight="1">
      <c r="B327" s="8" t="s">
        <v>48</v>
      </c>
      <c r="C327" s="17">
        <v>13439</v>
      </c>
      <c r="D327" s="17">
        <v>13924</v>
      </c>
      <c r="E327" s="17">
        <v>14381</v>
      </c>
      <c r="F327" s="17">
        <v>15075</v>
      </c>
      <c r="G327" s="17">
        <v>16096</v>
      </c>
      <c r="H327" s="17">
        <v>16929</v>
      </c>
      <c r="I327" s="17">
        <v>17540</v>
      </c>
      <c r="J327" s="17">
        <v>18038</v>
      </c>
      <c r="K327" s="17">
        <v>19457</v>
      </c>
      <c r="L327" s="17">
        <v>20427</v>
      </c>
      <c r="M327" s="17">
        <v>22384</v>
      </c>
      <c r="N327" s="17">
        <v>25801</v>
      </c>
      <c r="O327" s="17">
        <v>26799</v>
      </c>
      <c r="P327" s="17">
        <v>24558</v>
      </c>
      <c r="Q327" s="17">
        <v>19417</v>
      </c>
      <c r="R327" s="17">
        <v>16049</v>
      </c>
      <c r="S327" s="17">
        <v>15304</v>
      </c>
    </row>
    <row r="328" spans="2:19" ht="10.5" customHeight="1">
      <c r="B328" s="8" t="s">
        <v>49</v>
      </c>
      <c r="C328" s="17">
        <v>10936</v>
      </c>
      <c r="D328" s="17">
        <v>10933</v>
      </c>
      <c r="E328" s="17">
        <v>11098</v>
      </c>
      <c r="F328" s="17">
        <v>11300</v>
      </c>
      <c r="G328" s="17">
        <v>11682</v>
      </c>
      <c r="H328" s="17">
        <v>12261</v>
      </c>
      <c r="I328" s="17">
        <v>12697</v>
      </c>
      <c r="J328" s="17">
        <v>13218</v>
      </c>
      <c r="K328" s="17">
        <v>13943</v>
      </c>
      <c r="L328" s="17">
        <v>14960</v>
      </c>
      <c r="M328" s="17">
        <v>15383</v>
      </c>
      <c r="N328" s="17">
        <v>21702</v>
      </c>
      <c r="O328" s="17">
        <v>24334</v>
      </c>
      <c r="P328" s="17">
        <v>24983</v>
      </c>
      <c r="Q328" s="17">
        <v>22771</v>
      </c>
      <c r="R328" s="17">
        <v>17844</v>
      </c>
      <c r="S328" s="17">
        <v>14738</v>
      </c>
    </row>
    <row r="329" spans="2:19" ht="10.5" customHeight="1">
      <c r="B329" s="8" t="s">
        <v>50</v>
      </c>
      <c r="C329" s="17">
        <v>8552</v>
      </c>
      <c r="D329" s="17">
        <v>8716</v>
      </c>
      <c r="E329" s="17">
        <v>8900</v>
      </c>
      <c r="F329" s="17">
        <v>8958</v>
      </c>
      <c r="G329" s="17">
        <v>9072</v>
      </c>
      <c r="H329" s="17">
        <v>9119</v>
      </c>
      <c r="I329" s="17">
        <v>9294</v>
      </c>
      <c r="J329" s="17">
        <v>9542</v>
      </c>
      <c r="K329" s="17">
        <v>9793</v>
      </c>
      <c r="L329" s="17">
        <v>10188</v>
      </c>
      <c r="M329" s="17">
        <v>9506</v>
      </c>
      <c r="N329" s="17">
        <v>13861</v>
      </c>
      <c r="O329" s="17">
        <v>19102</v>
      </c>
      <c r="P329" s="17">
        <v>21252</v>
      </c>
      <c r="Q329" s="17">
        <v>21656</v>
      </c>
      <c r="R329" s="17">
        <v>19525</v>
      </c>
      <c r="S329" s="17">
        <v>15257</v>
      </c>
    </row>
    <row r="330" spans="2:19" ht="10.5" customHeight="1">
      <c r="B330" s="8" t="s">
        <v>51</v>
      </c>
      <c r="C330" s="17">
        <v>9277</v>
      </c>
      <c r="D330" s="17">
        <v>9370</v>
      </c>
      <c r="E330" s="17">
        <v>9607</v>
      </c>
      <c r="F330" s="17">
        <v>10056</v>
      </c>
      <c r="G330" s="17">
        <v>10456</v>
      </c>
      <c r="H330" s="17">
        <v>10831</v>
      </c>
      <c r="I330" s="17">
        <v>11039</v>
      </c>
      <c r="J330" s="17">
        <v>11286</v>
      </c>
      <c r="K330" s="17">
        <v>11550</v>
      </c>
      <c r="L330" s="17">
        <v>11799</v>
      </c>
      <c r="M330" s="17">
        <v>9940</v>
      </c>
      <c r="N330" s="17">
        <v>12120</v>
      </c>
      <c r="O330" s="17">
        <v>16371</v>
      </c>
      <c r="P330" s="17">
        <v>22560</v>
      </c>
      <c r="Q330" s="17">
        <v>27234</v>
      </c>
      <c r="R330" s="17">
        <v>29050</v>
      </c>
      <c r="S330" s="17">
        <v>27761</v>
      </c>
    </row>
    <row r="331" spans="2:19" ht="10.5" customHeight="1">
      <c r="B331" s="5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2:19" ht="10.5" customHeight="1">
      <c r="B332" s="8" t="s">
        <v>52</v>
      </c>
      <c r="C332" s="17">
        <f>SUM(C313:C330)</f>
        <v>303310</v>
      </c>
      <c r="D332" s="17">
        <f aca="true" t="shared" si="86" ref="D332:M332">SUM(D313:D330)</f>
        <v>304165</v>
      </c>
      <c r="E332" s="17">
        <f t="shared" si="86"/>
        <v>304540</v>
      </c>
      <c r="F332" s="17">
        <f t="shared" si="86"/>
        <v>305321</v>
      </c>
      <c r="G332" s="17">
        <f t="shared" si="86"/>
        <v>306648</v>
      </c>
      <c r="H332" s="17">
        <f t="shared" si="86"/>
        <v>308265</v>
      </c>
      <c r="I332" s="17">
        <f t="shared" si="86"/>
        <v>310193</v>
      </c>
      <c r="J332" s="17">
        <f t="shared" si="86"/>
        <v>312210</v>
      </c>
      <c r="K332" s="17">
        <f t="shared" si="86"/>
        <v>314131</v>
      </c>
      <c r="L332" s="17">
        <f t="shared" si="86"/>
        <v>315928</v>
      </c>
      <c r="M332" s="17">
        <f t="shared" si="86"/>
        <v>299341</v>
      </c>
      <c r="N332" s="17">
        <f aca="true" t="shared" si="87" ref="N332:S332">SUM(N313:N330)</f>
        <v>311594</v>
      </c>
      <c r="O332" s="17">
        <f t="shared" si="87"/>
        <v>314238</v>
      </c>
      <c r="P332" s="17">
        <f t="shared" si="87"/>
        <v>311367</v>
      </c>
      <c r="Q332" s="17">
        <f t="shared" si="87"/>
        <v>303801</v>
      </c>
      <c r="R332" s="17">
        <f t="shared" si="87"/>
        <v>291659</v>
      </c>
      <c r="S332" s="17">
        <f t="shared" si="87"/>
        <v>279081</v>
      </c>
    </row>
    <row r="343" spans="3:13" ht="10.5" customHeight="1"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3:19" ht="10.5" customHeight="1">
      <c r="C344" s="21" t="s">
        <v>0</v>
      </c>
      <c r="D344" s="22"/>
      <c r="E344" s="22"/>
      <c r="F344" s="22"/>
      <c r="G344" s="22"/>
      <c r="H344" s="22"/>
      <c r="I344" s="22"/>
      <c r="J344" s="22"/>
      <c r="K344" s="22"/>
      <c r="L344" s="22"/>
      <c r="M344" s="3"/>
      <c r="N344" s="3"/>
      <c r="O344" s="3"/>
      <c r="P344" s="3"/>
      <c r="Q344" s="3"/>
      <c r="R344" s="3"/>
      <c r="S344" s="3"/>
    </row>
    <row r="345" spans="3:19" ht="10.5" customHeight="1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3"/>
      <c r="N345" s="3"/>
      <c r="O345" s="3"/>
      <c r="P345" s="3"/>
      <c r="Q345" s="3"/>
      <c r="R345" s="3"/>
      <c r="S345" s="3"/>
    </row>
    <row r="346" spans="3:19" ht="10.5" customHeight="1">
      <c r="C346" s="21" t="s">
        <v>10</v>
      </c>
      <c r="D346" s="22"/>
      <c r="E346" s="22"/>
      <c r="F346" s="22"/>
      <c r="G346" s="22"/>
      <c r="H346" s="22"/>
      <c r="I346" s="22"/>
      <c r="J346" s="22"/>
      <c r="K346" s="22"/>
      <c r="L346" s="22"/>
      <c r="M346" s="3"/>
      <c r="N346" s="3"/>
      <c r="O346" s="3"/>
      <c r="P346" s="3"/>
      <c r="Q346" s="3"/>
      <c r="R346" s="3"/>
      <c r="S346" s="3"/>
    </row>
    <row r="347" spans="3:19" ht="10.5" customHeight="1">
      <c r="C347" s="21"/>
      <c r="D347" s="22"/>
      <c r="E347" s="22"/>
      <c r="F347" s="22"/>
      <c r="G347" s="22"/>
      <c r="H347" s="22"/>
      <c r="I347" s="22"/>
      <c r="J347" s="22"/>
      <c r="K347" s="22"/>
      <c r="L347" s="22"/>
      <c r="M347" s="3"/>
      <c r="N347" s="3"/>
      <c r="O347" s="3"/>
      <c r="P347" s="3"/>
      <c r="Q347" s="3"/>
      <c r="R347" s="3"/>
      <c r="S347" s="3"/>
    </row>
    <row r="348" spans="3:19" ht="10.5" customHeight="1">
      <c r="C348" s="21" t="str">
        <f>$C$11</f>
        <v>October 26, 2023</v>
      </c>
      <c r="D348" s="22"/>
      <c r="E348" s="22"/>
      <c r="F348" s="22"/>
      <c r="G348" s="22"/>
      <c r="H348" s="22"/>
      <c r="I348" s="22"/>
      <c r="J348" s="22"/>
      <c r="K348" s="22"/>
      <c r="L348" s="22"/>
      <c r="M348" s="3"/>
      <c r="N348" s="3"/>
      <c r="O348" s="3"/>
      <c r="P348" s="3"/>
      <c r="Q348" s="3"/>
      <c r="R348" s="3"/>
      <c r="S348" s="3"/>
    </row>
    <row r="349" spans="3:19" ht="10.5" customHeight="1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3"/>
      <c r="N349" s="3"/>
      <c r="O349" s="3"/>
      <c r="P349" s="3"/>
      <c r="Q349" s="3"/>
      <c r="R349" s="3"/>
      <c r="S349" s="3"/>
    </row>
    <row r="350" spans="3:19" ht="10.5" customHeight="1">
      <c r="C350" s="21" t="s">
        <v>1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3"/>
      <c r="N350" s="3"/>
      <c r="O350" s="3"/>
      <c r="P350" s="3"/>
      <c r="Q350" s="3"/>
      <c r="R350" s="3"/>
      <c r="S350" s="3"/>
    </row>
    <row r="351" spans="3:19" ht="10.5" customHeight="1">
      <c r="C351" s="21" t="s">
        <v>56</v>
      </c>
      <c r="D351" s="22"/>
      <c r="E351" s="22"/>
      <c r="F351" s="22"/>
      <c r="G351" s="22"/>
      <c r="H351" s="22"/>
      <c r="I351" s="22"/>
      <c r="J351" s="22"/>
      <c r="K351" s="22"/>
      <c r="L351" s="22"/>
      <c r="M351" s="3"/>
      <c r="N351" s="3"/>
      <c r="O351" s="3"/>
      <c r="P351" s="3"/>
      <c r="Q351" s="3"/>
      <c r="R351" s="3"/>
      <c r="S351" s="3"/>
    </row>
    <row r="352" spans="3:19" ht="10.5" customHeight="1">
      <c r="C352" s="23" t="s">
        <v>9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3"/>
      <c r="N352" s="3"/>
      <c r="O352" s="3"/>
      <c r="P352" s="3"/>
      <c r="Q352" s="3"/>
      <c r="R352" s="3"/>
      <c r="S352" s="3"/>
    </row>
    <row r="354" spans="2:28" ht="10.5" customHeight="1">
      <c r="B354" s="4"/>
      <c r="C354" s="16">
        <f>C86</f>
        <v>2010</v>
      </c>
      <c r="D354" s="16">
        <f>C354+1</f>
        <v>2011</v>
      </c>
      <c r="E354" s="16">
        <f aca="true" t="shared" si="88" ref="E354:M354">D354+1</f>
        <v>2012</v>
      </c>
      <c r="F354" s="16">
        <f t="shared" si="88"/>
        <v>2013</v>
      </c>
      <c r="G354" s="16">
        <f t="shared" si="88"/>
        <v>2014</v>
      </c>
      <c r="H354" s="16">
        <f t="shared" si="88"/>
        <v>2015</v>
      </c>
      <c r="I354" s="16">
        <f t="shared" si="88"/>
        <v>2016</v>
      </c>
      <c r="J354" s="16">
        <f t="shared" si="88"/>
        <v>2017</v>
      </c>
      <c r="K354" s="16">
        <f t="shared" si="88"/>
        <v>2018</v>
      </c>
      <c r="L354" s="16">
        <f t="shared" si="88"/>
        <v>2019</v>
      </c>
      <c r="M354" s="16">
        <f t="shared" si="88"/>
        <v>2020</v>
      </c>
      <c r="N354" s="16">
        <f aca="true" t="shared" si="89" ref="N354:S354">M354+5</f>
        <v>2025</v>
      </c>
      <c r="O354" s="16">
        <f t="shared" si="89"/>
        <v>2030</v>
      </c>
      <c r="P354" s="16">
        <f t="shared" si="89"/>
        <v>2035</v>
      </c>
      <c r="Q354" s="16">
        <f t="shared" si="89"/>
        <v>2040</v>
      </c>
      <c r="R354" s="16">
        <f t="shared" si="89"/>
        <v>2045</v>
      </c>
      <c r="S354" s="16">
        <f t="shared" si="89"/>
        <v>2050</v>
      </c>
      <c r="T354" s="16"/>
      <c r="U354" s="16"/>
      <c r="V354" s="16"/>
      <c r="W354" s="16"/>
      <c r="X354" s="16"/>
      <c r="Y354" s="16"/>
      <c r="Z354" s="16"/>
      <c r="AA354" s="16"/>
      <c r="AB354" s="16"/>
    </row>
    <row r="356" spans="2:19" ht="10.5" customHeight="1">
      <c r="B356" s="8" t="s">
        <v>34</v>
      </c>
      <c r="C356" s="17">
        <f>SUM(C425,C447)</f>
        <v>13606</v>
      </c>
      <c r="D356" s="17">
        <f aca="true" t="shared" si="90" ref="D356:M356">SUM(D425,D447)</f>
        <v>13425</v>
      </c>
      <c r="E356" s="17">
        <f t="shared" si="90"/>
        <v>13752</v>
      </c>
      <c r="F356" s="17">
        <f t="shared" si="90"/>
        <v>13912</v>
      </c>
      <c r="G356" s="17">
        <f t="shared" si="90"/>
        <v>14010</v>
      </c>
      <c r="H356" s="17">
        <f t="shared" si="90"/>
        <v>14086</v>
      </c>
      <c r="I356" s="17">
        <f t="shared" si="90"/>
        <v>14366</v>
      </c>
      <c r="J356" s="17">
        <f t="shared" si="90"/>
        <v>14238</v>
      </c>
      <c r="K356" s="17">
        <f t="shared" si="90"/>
        <v>14265</v>
      </c>
      <c r="L356" s="17">
        <f t="shared" si="90"/>
        <v>14197</v>
      </c>
      <c r="M356" s="17">
        <f t="shared" si="90"/>
        <v>12164</v>
      </c>
      <c r="N356" s="17">
        <f aca="true" t="shared" si="91" ref="N356:S356">SUM(N425,N447)</f>
        <v>15615</v>
      </c>
      <c r="O356" s="17">
        <f t="shared" si="91"/>
        <v>16306</v>
      </c>
      <c r="P356" s="17">
        <f t="shared" si="91"/>
        <v>16594</v>
      </c>
      <c r="Q356" s="17">
        <f t="shared" si="91"/>
        <v>16183</v>
      </c>
      <c r="R356" s="17">
        <f t="shared" si="91"/>
        <v>15669</v>
      </c>
      <c r="S356" s="17">
        <f t="shared" si="91"/>
        <v>15801</v>
      </c>
    </row>
    <row r="357" spans="2:19" ht="10.5" customHeight="1">
      <c r="B357" s="5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2:19" ht="10.5" customHeight="1">
      <c r="B358" s="8" t="s">
        <v>35</v>
      </c>
      <c r="C358" s="17">
        <f>SUM(C426,C448)</f>
        <v>13962</v>
      </c>
      <c r="D358" s="17">
        <f aca="true" t="shared" si="92" ref="D358:M358">SUM(D426,D448)</f>
        <v>13582</v>
      </c>
      <c r="E358" s="17">
        <f t="shared" si="92"/>
        <v>13425</v>
      </c>
      <c r="F358" s="17">
        <f t="shared" si="92"/>
        <v>13413</v>
      </c>
      <c r="G358" s="17">
        <f t="shared" si="92"/>
        <v>13567</v>
      </c>
      <c r="H358" s="17">
        <f t="shared" si="92"/>
        <v>13526</v>
      </c>
      <c r="I358" s="17">
        <f t="shared" si="92"/>
        <v>13544</v>
      </c>
      <c r="J358" s="17">
        <f t="shared" si="92"/>
        <v>13869</v>
      </c>
      <c r="K358" s="17">
        <f t="shared" si="92"/>
        <v>14026</v>
      </c>
      <c r="L358" s="17">
        <f t="shared" si="92"/>
        <v>14124</v>
      </c>
      <c r="M358" s="17">
        <f t="shared" si="92"/>
        <v>14185</v>
      </c>
      <c r="N358" s="17">
        <f aca="true" t="shared" si="93" ref="N358:S358">SUM(N426,N448)</f>
        <v>12570</v>
      </c>
      <c r="O358" s="17">
        <f t="shared" si="93"/>
        <v>15939</v>
      </c>
      <c r="P358" s="17">
        <f t="shared" si="93"/>
        <v>16628</v>
      </c>
      <c r="Q358" s="17">
        <f t="shared" si="93"/>
        <v>16929</v>
      </c>
      <c r="R358" s="17">
        <f t="shared" si="93"/>
        <v>16475</v>
      </c>
      <c r="S358" s="17">
        <f t="shared" si="93"/>
        <v>15964</v>
      </c>
    </row>
    <row r="359" spans="2:19" ht="10.5" customHeight="1">
      <c r="B359" s="5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2:19" ht="10.5" customHeight="1">
      <c r="B360" s="8" t="s">
        <v>36</v>
      </c>
      <c r="C360" s="17">
        <f>SUM(C427,C449)</f>
        <v>14751</v>
      </c>
      <c r="D360" s="17">
        <f aca="true" t="shared" si="94" ref="D360:M360">SUM(D427,D449)</f>
        <v>14735</v>
      </c>
      <c r="E360" s="17">
        <f t="shared" si="94"/>
        <v>14650</v>
      </c>
      <c r="F360" s="17">
        <f t="shared" si="94"/>
        <v>14522</v>
      </c>
      <c r="G360" s="17">
        <f t="shared" si="94"/>
        <v>14241</v>
      </c>
      <c r="H360" s="17">
        <f t="shared" si="94"/>
        <v>14032</v>
      </c>
      <c r="I360" s="17">
        <f t="shared" si="94"/>
        <v>13739</v>
      </c>
      <c r="J360" s="17">
        <f t="shared" si="94"/>
        <v>13572</v>
      </c>
      <c r="K360" s="17">
        <f t="shared" si="94"/>
        <v>13552</v>
      </c>
      <c r="L360" s="17">
        <f t="shared" si="94"/>
        <v>13704</v>
      </c>
      <c r="M360" s="17">
        <f t="shared" si="94"/>
        <v>15639</v>
      </c>
      <c r="N360" s="17">
        <f aca="true" t="shared" si="95" ref="N360:S360">SUM(N427,N449)</f>
        <v>14702</v>
      </c>
      <c r="O360" s="17">
        <f t="shared" si="95"/>
        <v>12892</v>
      </c>
      <c r="P360" s="17">
        <f t="shared" si="95"/>
        <v>16306</v>
      </c>
      <c r="Q360" s="17">
        <f t="shared" si="95"/>
        <v>17013</v>
      </c>
      <c r="R360" s="17">
        <f t="shared" si="95"/>
        <v>17286</v>
      </c>
      <c r="S360" s="17">
        <f t="shared" si="95"/>
        <v>16830</v>
      </c>
    </row>
    <row r="361" spans="2:19" ht="10.5" customHeight="1">
      <c r="B361" s="5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2:19" ht="10.5" customHeight="1">
      <c r="B362" s="8" t="s">
        <v>37</v>
      </c>
      <c r="C362" s="17">
        <f>SUM(C428,C450)</f>
        <v>16716</v>
      </c>
      <c r="D362" s="17">
        <f aca="true" t="shared" si="96" ref="D362:M362">SUM(D428,D450)</f>
        <v>16197</v>
      </c>
      <c r="E362" s="17">
        <f t="shared" si="96"/>
        <v>15805</v>
      </c>
      <c r="F362" s="17">
        <f t="shared" si="96"/>
        <v>15215</v>
      </c>
      <c r="G362" s="17">
        <f t="shared" si="96"/>
        <v>14988</v>
      </c>
      <c r="H362" s="17">
        <f t="shared" si="96"/>
        <v>14843</v>
      </c>
      <c r="I362" s="17">
        <f t="shared" si="96"/>
        <v>14880</v>
      </c>
      <c r="J362" s="17">
        <f t="shared" si="96"/>
        <v>14791</v>
      </c>
      <c r="K362" s="17">
        <f t="shared" si="96"/>
        <v>14647</v>
      </c>
      <c r="L362" s="17">
        <f t="shared" si="96"/>
        <v>14366</v>
      </c>
      <c r="M362" s="17">
        <f t="shared" si="96"/>
        <v>16295</v>
      </c>
      <c r="N362" s="17">
        <f aca="true" t="shared" si="97" ref="N362:S362">SUM(N428,N450)</f>
        <v>16183</v>
      </c>
      <c r="O362" s="17">
        <f t="shared" si="97"/>
        <v>15047</v>
      </c>
      <c r="P362" s="17">
        <f t="shared" si="97"/>
        <v>13176</v>
      </c>
      <c r="Q362" s="17">
        <f t="shared" si="97"/>
        <v>16651</v>
      </c>
      <c r="R362" s="17">
        <f t="shared" si="97"/>
        <v>17346</v>
      </c>
      <c r="S362" s="17">
        <f t="shared" si="97"/>
        <v>17635</v>
      </c>
    </row>
    <row r="363" spans="2:19" ht="10.5" customHeight="1">
      <c r="B363" s="8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2:19" ht="10.5" customHeight="1">
      <c r="B364" s="8" t="s">
        <v>38</v>
      </c>
      <c r="C364" s="17">
        <f>SUM(C429,C451)</f>
        <v>14549</v>
      </c>
      <c r="D364" s="17">
        <f aca="true" t="shared" si="98" ref="D364:M364">SUM(D429,D451)</f>
        <v>15304</v>
      </c>
      <c r="E364" s="17">
        <f t="shared" si="98"/>
        <v>15961</v>
      </c>
      <c r="F364" s="17">
        <f t="shared" si="98"/>
        <v>16687</v>
      </c>
      <c r="G364" s="17">
        <f t="shared" si="98"/>
        <v>16896</v>
      </c>
      <c r="H364" s="17">
        <f t="shared" si="98"/>
        <v>16909</v>
      </c>
      <c r="I364" s="17">
        <f t="shared" si="98"/>
        <v>16324</v>
      </c>
      <c r="J364" s="17">
        <f t="shared" si="98"/>
        <v>15910</v>
      </c>
      <c r="K364" s="17">
        <f t="shared" si="98"/>
        <v>15292</v>
      </c>
      <c r="L364" s="17">
        <f t="shared" si="98"/>
        <v>15051</v>
      </c>
      <c r="M364" s="17">
        <f t="shared" si="98"/>
        <v>16539</v>
      </c>
      <c r="N364" s="17">
        <f aca="true" t="shared" si="99" ref="N364:S364">SUM(N429,N451)</f>
        <v>16750</v>
      </c>
      <c r="O364" s="17">
        <f t="shared" si="99"/>
        <v>16478</v>
      </c>
      <c r="P364" s="17">
        <f t="shared" si="99"/>
        <v>15304</v>
      </c>
      <c r="Q364" s="17">
        <f t="shared" si="99"/>
        <v>13402</v>
      </c>
      <c r="R364" s="17">
        <f t="shared" si="99"/>
        <v>16885</v>
      </c>
      <c r="S364" s="17">
        <f t="shared" si="99"/>
        <v>17593</v>
      </c>
    </row>
    <row r="365" spans="2:19" ht="10.5" customHeight="1">
      <c r="B365" s="8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2:19" ht="10.5" customHeight="1">
      <c r="B366" s="8" t="s">
        <v>39</v>
      </c>
      <c r="C366" s="17">
        <f>SUM(C430,C452)</f>
        <v>12468</v>
      </c>
      <c r="D366" s="17">
        <f aca="true" t="shared" si="100" ref="D366:M366">SUM(D430,D452)</f>
        <v>12620</v>
      </c>
      <c r="E366" s="17">
        <f t="shared" si="100"/>
        <v>12873</v>
      </c>
      <c r="F366" s="17">
        <f t="shared" si="100"/>
        <v>13209</v>
      </c>
      <c r="G366" s="17">
        <f t="shared" si="100"/>
        <v>13721</v>
      </c>
      <c r="H366" s="17">
        <f t="shared" si="100"/>
        <v>14416</v>
      </c>
      <c r="I366" s="17">
        <f t="shared" si="100"/>
        <v>15414</v>
      </c>
      <c r="J366" s="17">
        <f t="shared" si="100"/>
        <v>16065</v>
      </c>
      <c r="K366" s="17">
        <f t="shared" si="100"/>
        <v>16769</v>
      </c>
      <c r="L366" s="17">
        <f t="shared" si="100"/>
        <v>16966</v>
      </c>
      <c r="M366" s="17">
        <f t="shared" si="100"/>
        <v>14438</v>
      </c>
      <c r="N366" s="17">
        <f aca="true" t="shared" si="101" ref="N366:S366">SUM(N430,N452)</f>
        <v>16937</v>
      </c>
      <c r="O366" s="17">
        <f t="shared" si="101"/>
        <v>17014</v>
      </c>
      <c r="P366" s="17">
        <f t="shared" si="101"/>
        <v>16733</v>
      </c>
      <c r="Q366" s="17">
        <f t="shared" si="101"/>
        <v>15542</v>
      </c>
      <c r="R366" s="17">
        <f t="shared" si="101"/>
        <v>13578</v>
      </c>
      <c r="S366" s="17">
        <f t="shared" si="101"/>
        <v>17101</v>
      </c>
    </row>
    <row r="367" spans="2:19" ht="10.5" customHeight="1">
      <c r="B367" s="8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2:19" ht="10.5" customHeight="1">
      <c r="B368" s="8" t="s">
        <v>40</v>
      </c>
      <c r="C368" s="17">
        <f>SUM(C431,C453)</f>
        <v>12055</v>
      </c>
      <c r="D368" s="17">
        <f aca="true" t="shared" si="102" ref="D368:M368">SUM(D431,D453)</f>
        <v>12256</v>
      </c>
      <c r="E368" s="17">
        <f t="shared" si="102"/>
        <v>12401</v>
      </c>
      <c r="F368" s="17">
        <f t="shared" si="102"/>
        <v>12724</v>
      </c>
      <c r="G368" s="17">
        <f t="shared" si="102"/>
        <v>12854</v>
      </c>
      <c r="H368" s="17">
        <f t="shared" si="102"/>
        <v>12832</v>
      </c>
      <c r="I368" s="17">
        <f t="shared" si="102"/>
        <v>12695</v>
      </c>
      <c r="J368" s="17">
        <f t="shared" si="102"/>
        <v>12941</v>
      </c>
      <c r="K368" s="17">
        <f t="shared" si="102"/>
        <v>13249</v>
      </c>
      <c r="L368" s="17">
        <f t="shared" si="102"/>
        <v>13759</v>
      </c>
      <c r="M368" s="17">
        <f t="shared" si="102"/>
        <v>13766</v>
      </c>
      <c r="N368" s="17">
        <f aca="true" t="shared" si="103" ref="N368:S368">SUM(N431,N453)</f>
        <v>14773</v>
      </c>
      <c r="O368" s="17">
        <f t="shared" si="103"/>
        <v>17153</v>
      </c>
      <c r="P368" s="17">
        <f t="shared" si="103"/>
        <v>17240</v>
      </c>
      <c r="Q368" s="17">
        <f t="shared" si="103"/>
        <v>16956</v>
      </c>
      <c r="R368" s="17">
        <f t="shared" si="103"/>
        <v>15715</v>
      </c>
      <c r="S368" s="17">
        <f t="shared" si="103"/>
        <v>13734</v>
      </c>
    </row>
    <row r="369" spans="2:19" ht="10.5" customHeight="1">
      <c r="B369" s="8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2:19" ht="10.5" customHeight="1">
      <c r="B370" s="8" t="s">
        <v>41</v>
      </c>
      <c r="C370" s="17">
        <f>SUM(C432,C454)</f>
        <v>12448</v>
      </c>
      <c r="D370" s="17">
        <f aca="true" t="shared" si="104" ref="D370:M370">SUM(D432,D454)</f>
        <v>11881</v>
      </c>
      <c r="E370" s="17">
        <f t="shared" si="104"/>
        <v>11418</v>
      </c>
      <c r="F370" s="17">
        <f t="shared" si="104"/>
        <v>11319</v>
      </c>
      <c r="G370" s="17">
        <f t="shared" si="104"/>
        <v>11430</v>
      </c>
      <c r="H370" s="17">
        <f t="shared" si="104"/>
        <v>11832</v>
      </c>
      <c r="I370" s="17">
        <f t="shared" si="104"/>
        <v>12282</v>
      </c>
      <c r="J370" s="17">
        <f t="shared" si="104"/>
        <v>12415</v>
      </c>
      <c r="K370" s="17">
        <f t="shared" si="104"/>
        <v>12718</v>
      </c>
      <c r="L370" s="17">
        <f t="shared" si="104"/>
        <v>12839</v>
      </c>
      <c r="M370" s="17">
        <f t="shared" si="104"/>
        <v>13437</v>
      </c>
      <c r="N370" s="17">
        <f aca="true" t="shared" si="105" ref="N370:S370">SUM(N432,N454)</f>
        <v>14058</v>
      </c>
      <c r="O370" s="17">
        <f t="shared" si="105"/>
        <v>14923</v>
      </c>
      <c r="P370" s="17">
        <f t="shared" si="105"/>
        <v>17291</v>
      </c>
      <c r="Q370" s="17">
        <f t="shared" si="105"/>
        <v>17397</v>
      </c>
      <c r="R370" s="17">
        <f t="shared" si="105"/>
        <v>17081</v>
      </c>
      <c r="S370" s="17">
        <f t="shared" si="105"/>
        <v>15832</v>
      </c>
    </row>
    <row r="371" spans="2:19" ht="10.5" customHeight="1">
      <c r="B371" s="8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2:19" ht="10.5" customHeight="1">
      <c r="B372" s="8" t="s">
        <v>42</v>
      </c>
      <c r="C372" s="17">
        <f>SUM(C433,C455)</f>
        <v>13971</v>
      </c>
      <c r="D372" s="17">
        <f aca="true" t="shared" si="106" ref="D372:M372">SUM(D433,D455)</f>
        <v>14068</v>
      </c>
      <c r="E372" s="17">
        <f t="shared" si="106"/>
        <v>13936</v>
      </c>
      <c r="F372" s="17">
        <f t="shared" si="106"/>
        <v>13484</v>
      </c>
      <c r="G372" s="17">
        <f t="shared" si="106"/>
        <v>12950</v>
      </c>
      <c r="H372" s="17">
        <f t="shared" si="106"/>
        <v>12413</v>
      </c>
      <c r="I372" s="17">
        <f t="shared" si="106"/>
        <v>11863</v>
      </c>
      <c r="J372" s="17">
        <f t="shared" si="106"/>
        <v>11407</v>
      </c>
      <c r="K372" s="17">
        <f t="shared" si="106"/>
        <v>11297</v>
      </c>
      <c r="L372" s="17">
        <f t="shared" si="106"/>
        <v>11407</v>
      </c>
      <c r="M372" s="17">
        <f t="shared" si="106"/>
        <v>12893</v>
      </c>
      <c r="N372" s="17">
        <f aca="true" t="shared" si="107" ref="N372:S372">SUM(N433,N455)</f>
        <v>13710</v>
      </c>
      <c r="O372" s="17">
        <f t="shared" si="107"/>
        <v>14199</v>
      </c>
      <c r="P372" s="17">
        <f t="shared" si="107"/>
        <v>15039</v>
      </c>
      <c r="Q372" s="17">
        <f t="shared" si="107"/>
        <v>17411</v>
      </c>
      <c r="R372" s="17">
        <f t="shared" si="107"/>
        <v>17490</v>
      </c>
      <c r="S372" s="17">
        <f t="shared" si="107"/>
        <v>17187</v>
      </c>
    </row>
    <row r="373" spans="2:19" ht="10.5" customHeight="1">
      <c r="B373" s="8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2:19" ht="10.5" customHeight="1">
      <c r="B374" s="8" t="s">
        <v>43</v>
      </c>
      <c r="C374" s="17">
        <f>SUM(C434,C456)</f>
        <v>14447</v>
      </c>
      <c r="D374" s="17">
        <f aca="true" t="shared" si="108" ref="D374:M374">SUM(D434,D456)</f>
        <v>14601</v>
      </c>
      <c r="E374" s="17">
        <f t="shared" si="108"/>
        <v>14757</v>
      </c>
      <c r="F374" s="17">
        <f t="shared" si="108"/>
        <v>14651</v>
      </c>
      <c r="G374" s="17">
        <f t="shared" si="108"/>
        <v>14481</v>
      </c>
      <c r="H374" s="17">
        <f t="shared" si="108"/>
        <v>14111</v>
      </c>
      <c r="I374" s="17">
        <f t="shared" si="108"/>
        <v>13982</v>
      </c>
      <c r="J374" s="17">
        <f t="shared" si="108"/>
        <v>13856</v>
      </c>
      <c r="K374" s="17">
        <f t="shared" si="108"/>
        <v>13389</v>
      </c>
      <c r="L374" s="17">
        <f t="shared" si="108"/>
        <v>12859</v>
      </c>
      <c r="M374" s="17">
        <f t="shared" si="108"/>
        <v>13022</v>
      </c>
      <c r="N374" s="17">
        <f aca="true" t="shared" si="109" ref="N374:S374">SUM(N434,N456)</f>
        <v>13081</v>
      </c>
      <c r="O374" s="17">
        <f t="shared" si="109"/>
        <v>13786</v>
      </c>
      <c r="P374" s="17">
        <f t="shared" si="109"/>
        <v>14258</v>
      </c>
      <c r="Q374" s="17">
        <f t="shared" si="109"/>
        <v>15083</v>
      </c>
      <c r="R374" s="17">
        <f t="shared" si="109"/>
        <v>17417</v>
      </c>
      <c r="S374" s="17">
        <f t="shared" si="109"/>
        <v>17510</v>
      </c>
    </row>
    <row r="375" spans="2:19" ht="10.5" customHeight="1">
      <c r="B375" s="8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2:19" ht="10.5" customHeight="1">
      <c r="B376" s="8" t="s">
        <v>44</v>
      </c>
      <c r="C376" s="17">
        <f>SUM(C435,C457)</f>
        <v>13189</v>
      </c>
      <c r="D376" s="17">
        <f aca="true" t="shared" si="110" ref="D376:M376">SUM(D435,D457)</f>
        <v>13433</v>
      </c>
      <c r="E376" s="17">
        <f t="shared" si="110"/>
        <v>13651</v>
      </c>
      <c r="F376" s="17">
        <f t="shared" si="110"/>
        <v>13924</v>
      </c>
      <c r="G376" s="17">
        <f t="shared" si="110"/>
        <v>14137</v>
      </c>
      <c r="H376" s="17">
        <f t="shared" si="110"/>
        <v>14415</v>
      </c>
      <c r="I376" s="17">
        <f t="shared" si="110"/>
        <v>14431</v>
      </c>
      <c r="J376" s="17">
        <f t="shared" si="110"/>
        <v>14587</v>
      </c>
      <c r="K376" s="17">
        <f t="shared" si="110"/>
        <v>14462</v>
      </c>
      <c r="L376" s="17">
        <f t="shared" si="110"/>
        <v>14289</v>
      </c>
      <c r="M376" s="17">
        <f t="shared" si="110"/>
        <v>14387</v>
      </c>
      <c r="N376" s="17">
        <f aca="true" t="shared" si="111" ref="N376:S376">SUM(N435,N457)</f>
        <v>13102</v>
      </c>
      <c r="O376" s="17">
        <f t="shared" si="111"/>
        <v>13057</v>
      </c>
      <c r="P376" s="17">
        <f t="shared" si="111"/>
        <v>13742</v>
      </c>
      <c r="Q376" s="17">
        <f t="shared" si="111"/>
        <v>14218</v>
      </c>
      <c r="R376" s="17">
        <f t="shared" si="111"/>
        <v>14990</v>
      </c>
      <c r="S376" s="17">
        <f t="shared" si="111"/>
        <v>17313</v>
      </c>
    </row>
    <row r="377" spans="2:19" ht="10.5" customHeight="1">
      <c r="B377" s="8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2:19" ht="10.5" customHeight="1">
      <c r="B378" s="8" t="s">
        <v>45</v>
      </c>
      <c r="C378" s="17">
        <f>SUM(C436,C458)</f>
        <v>10545</v>
      </c>
      <c r="D378" s="17">
        <f aca="true" t="shared" si="112" ref="D378:M378">SUM(D436,D458)</f>
        <v>10997</v>
      </c>
      <c r="E378" s="17">
        <f t="shared" si="112"/>
        <v>11359</v>
      </c>
      <c r="F378" s="17">
        <f t="shared" si="112"/>
        <v>11824</v>
      </c>
      <c r="G378" s="17">
        <f t="shared" si="112"/>
        <v>12281</v>
      </c>
      <c r="H378" s="17">
        <f t="shared" si="112"/>
        <v>12673</v>
      </c>
      <c r="I378" s="17">
        <f t="shared" si="112"/>
        <v>13100</v>
      </c>
      <c r="J378" s="17">
        <f t="shared" si="112"/>
        <v>13325</v>
      </c>
      <c r="K378" s="17">
        <f t="shared" si="112"/>
        <v>13570</v>
      </c>
      <c r="L378" s="17">
        <f t="shared" si="112"/>
        <v>13776</v>
      </c>
      <c r="M378" s="17">
        <f t="shared" si="112"/>
        <v>14751</v>
      </c>
      <c r="N378" s="17">
        <f aca="true" t="shared" si="113" ref="N378:S378">SUM(N436,N458)</f>
        <v>14296</v>
      </c>
      <c r="O378" s="17">
        <f t="shared" si="113"/>
        <v>12881</v>
      </c>
      <c r="P378" s="17">
        <f t="shared" si="113"/>
        <v>12832</v>
      </c>
      <c r="Q378" s="17">
        <f t="shared" si="113"/>
        <v>13516</v>
      </c>
      <c r="R378" s="17">
        <f t="shared" si="113"/>
        <v>13945</v>
      </c>
      <c r="S378" s="17">
        <f t="shared" si="113"/>
        <v>14691</v>
      </c>
    </row>
    <row r="379" spans="2:19" ht="10.5" customHeight="1">
      <c r="B379" s="8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2:19" ht="10.5" customHeight="1">
      <c r="B380" s="8" t="s">
        <v>46</v>
      </c>
      <c r="C380" s="17">
        <f>SUM(C437,C459)</f>
        <v>8584</v>
      </c>
      <c r="D380" s="17">
        <f aca="true" t="shared" si="114" ref="D380:M380">SUM(D437,D459)</f>
        <v>9206</v>
      </c>
      <c r="E380" s="17">
        <f t="shared" si="114"/>
        <v>9694</v>
      </c>
      <c r="F380" s="17">
        <f t="shared" si="114"/>
        <v>9910</v>
      </c>
      <c r="G380" s="17">
        <f t="shared" si="114"/>
        <v>10085</v>
      </c>
      <c r="H380" s="17">
        <f t="shared" si="114"/>
        <v>10264</v>
      </c>
      <c r="I380" s="17">
        <f t="shared" si="114"/>
        <v>10548</v>
      </c>
      <c r="J380" s="17">
        <f t="shared" si="114"/>
        <v>10914</v>
      </c>
      <c r="K380" s="17">
        <f t="shared" si="114"/>
        <v>11347</v>
      </c>
      <c r="L380" s="17">
        <f t="shared" si="114"/>
        <v>11791</v>
      </c>
      <c r="M380" s="17">
        <f t="shared" si="114"/>
        <v>13234</v>
      </c>
      <c r="N380" s="17">
        <f aca="true" t="shared" si="115" ref="N380:S380">SUM(N437,N459)</f>
        <v>14423</v>
      </c>
      <c r="O380" s="17">
        <f t="shared" si="115"/>
        <v>13845</v>
      </c>
      <c r="P380" s="17">
        <f t="shared" si="115"/>
        <v>12448</v>
      </c>
      <c r="Q380" s="17">
        <f t="shared" si="115"/>
        <v>12411</v>
      </c>
      <c r="R380" s="17">
        <f t="shared" si="115"/>
        <v>13041</v>
      </c>
      <c r="S380" s="17">
        <f t="shared" si="115"/>
        <v>13465</v>
      </c>
    </row>
    <row r="381" spans="2:19" ht="10.5" customHeight="1">
      <c r="B381" s="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2:19" ht="10.5" customHeight="1">
      <c r="B382" s="8" t="s">
        <v>47</v>
      </c>
      <c r="C382" s="17">
        <f>SUM(C438,C460)</f>
        <v>5968</v>
      </c>
      <c r="D382" s="17">
        <f aca="true" t="shared" si="116" ref="D382:M382">SUM(D438,D460)</f>
        <v>6225</v>
      </c>
      <c r="E382" s="17">
        <f t="shared" si="116"/>
        <v>6520</v>
      </c>
      <c r="F382" s="17">
        <f t="shared" si="116"/>
        <v>6993</v>
      </c>
      <c r="G382" s="17">
        <f t="shared" si="116"/>
        <v>7486</v>
      </c>
      <c r="H382" s="17">
        <f t="shared" si="116"/>
        <v>8014</v>
      </c>
      <c r="I382" s="17">
        <f t="shared" si="116"/>
        <v>8588</v>
      </c>
      <c r="J382" s="17">
        <f t="shared" si="116"/>
        <v>9051</v>
      </c>
      <c r="K382" s="17">
        <f t="shared" si="116"/>
        <v>9243</v>
      </c>
      <c r="L382" s="17">
        <f t="shared" si="116"/>
        <v>9412</v>
      </c>
      <c r="M382" s="17">
        <f t="shared" si="116"/>
        <v>10435</v>
      </c>
      <c r="N382" s="17">
        <f aca="true" t="shared" si="117" ref="N382:S382">SUM(N438,N460)</f>
        <v>12611</v>
      </c>
      <c r="O382" s="17">
        <f t="shared" si="117"/>
        <v>13577</v>
      </c>
      <c r="P382" s="17">
        <f t="shared" si="117"/>
        <v>13010</v>
      </c>
      <c r="Q382" s="17">
        <f t="shared" si="117"/>
        <v>11677</v>
      </c>
      <c r="R382" s="17">
        <f t="shared" si="117"/>
        <v>11644</v>
      </c>
      <c r="S382" s="17">
        <f t="shared" si="117"/>
        <v>12235</v>
      </c>
    </row>
    <row r="383" spans="2:19" ht="10.5" customHeight="1">
      <c r="B383" s="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2:19" ht="10.5" customHeight="1">
      <c r="B384" s="8" t="s">
        <v>48</v>
      </c>
      <c r="C384" s="17">
        <f>SUM(C439,C461)</f>
        <v>4218</v>
      </c>
      <c r="D384" s="17">
        <f aca="true" t="shared" si="118" ref="D384:M384">SUM(D439,D461)</f>
        <v>4440</v>
      </c>
      <c r="E384" s="17">
        <f t="shared" si="118"/>
        <v>4600</v>
      </c>
      <c r="F384" s="17">
        <f t="shared" si="118"/>
        <v>4844</v>
      </c>
      <c r="G384" s="17">
        <f t="shared" si="118"/>
        <v>5147</v>
      </c>
      <c r="H384" s="17">
        <f t="shared" si="118"/>
        <v>5397</v>
      </c>
      <c r="I384" s="17">
        <f t="shared" si="118"/>
        <v>5586</v>
      </c>
      <c r="J384" s="17">
        <f t="shared" si="118"/>
        <v>5861</v>
      </c>
      <c r="K384" s="17">
        <f t="shared" si="118"/>
        <v>6279</v>
      </c>
      <c r="L384" s="17">
        <f t="shared" si="118"/>
        <v>6726</v>
      </c>
      <c r="M384" s="17">
        <f t="shared" si="118"/>
        <v>7823</v>
      </c>
      <c r="N384" s="17">
        <f aca="true" t="shared" si="119" ref="N384:S384">SUM(N439,N461)</f>
        <v>9530</v>
      </c>
      <c r="O384" s="17">
        <f t="shared" si="119"/>
        <v>11394</v>
      </c>
      <c r="P384" s="17">
        <f t="shared" si="119"/>
        <v>12223</v>
      </c>
      <c r="Q384" s="17">
        <f t="shared" si="119"/>
        <v>11714</v>
      </c>
      <c r="R384" s="17">
        <f t="shared" si="119"/>
        <v>10469</v>
      </c>
      <c r="S384" s="17">
        <f t="shared" si="119"/>
        <v>10475</v>
      </c>
    </row>
    <row r="385" spans="2:19" ht="10.5" customHeight="1">
      <c r="B385" s="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2:19" ht="10.5" customHeight="1">
      <c r="B386" s="8" t="s">
        <v>49</v>
      </c>
      <c r="C386" s="17">
        <f>SUM(C440,C462)</f>
        <v>2964</v>
      </c>
      <c r="D386" s="17">
        <f aca="true" t="shared" si="120" ref="D386:M386">SUM(D440,D462)</f>
        <v>3058</v>
      </c>
      <c r="E386" s="17">
        <f t="shared" si="120"/>
        <v>3157</v>
      </c>
      <c r="F386" s="17">
        <f t="shared" si="120"/>
        <v>3266</v>
      </c>
      <c r="G386" s="17">
        <f t="shared" si="120"/>
        <v>3433</v>
      </c>
      <c r="H386" s="17">
        <f t="shared" si="120"/>
        <v>3638</v>
      </c>
      <c r="I386" s="17">
        <f t="shared" si="120"/>
        <v>3789</v>
      </c>
      <c r="J386" s="17">
        <f t="shared" si="120"/>
        <v>3930</v>
      </c>
      <c r="K386" s="17">
        <f t="shared" si="120"/>
        <v>4132</v>
      </c>
      <c r="L386" s="17">
        <f t="shared" si="120"/>
        <v>4393</v>
      </c>
      <c r="M386" s="17">
        <f t="shared" si="120"/>
        <v>4857</v>
      </c>
      <c r="N386" s="17">
        <f aca="true" t="shared" si="121" ref="N386:S386">SUM(N440,N462)</f>
        <v>6764</v>
      </c>
      <c r="O386" s="17">
        <f t="shared" si="121"/>
        <v>8183</v>
      </c>
      <c r="P386" s="17">
        <f t="shared" si="121"/>
        <v>9753</v>
      </c>
      <c r="Q386" s="17">
        <f t="shared" si="121"/>
        <v>10433</v>
      </c>
      <c r="R386" s="17">
        <f t="shared" si="121"/>
        <v>9971</v>
      </c>
      <c r="S386" s="17">
        <f t="shared" si="121"/>
        <v>8902</v>
      </c>
    </row>
    <row r="387" spans="2:19" ht="10.5" customHeight="1">
      <c r="B387" s="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2:19" ht="10.5" customHeight="1">
      <c r="B388" s="8" t="s">
        <v>50</v>
      </c>
      <c r="C388" s="17">
        <f>SUM(C441,C463)</f>
        <v>1820</v>
      </c>
      <c r="D388" s="17">
        <f aca="true" t="shared" si="122" ref="D388:M388">SUM(D441,D463)</f>
        <v>1965</v>
      </c>
      <c r="E388" s="17">
        <f t="shared" si="122"/>
        <v>2100</v>
      </c>
      <c r="F388" s="17">
        <f t="shared" si="122"/>
        <v>2177</v>
      </c>
      <c r="G388" s="17">
        <f t="shared" si="122"/>
        <v>2259</v>
      </c>
      <c r="H388" s="17">
        <f t="shared" si="122"/>
        <v>2280</v>
      </c>
      <c r="I388" s="17">
        <f t="shared" si="122"/>
        <v>2416</v>
      </c>
      <c r="J388" s="17">
        <f t="shared" si="122"/>
        <v>2501</v>
      </c>
      <c r="K388" s="17">
        <f t="shared" si="122"/>
        <v>2572</v>
      </c>
      <c r="L388" s="17">
        <f t="shared" si="122"/>
        <v>2705</v>
      </c>
      <c r="M388" s="17">
        <f t="shared" si="122"/>
        <v>2821</v>
      </c>
      <c r="N388" s="17">
        <f aca="true" t="shared" si="123" ref="N388:S388">SUM(N441,N463)</f>
        <v>3850</v>
      </c>
      <c r="O388" s="17">
        <f t="shared" si="123"/>
        <v>5338</v>
      </c>
      <c r="P388" s="17">
        <f t="shared" si="123"/>
        <v>6450</v>
      </c>
      <c r="Q388" s="17">
        <f t="shared" si="123"/>
        <v>7668</v>
      </c>
      <c r="R388" s="17">
        <f t="shared" si="123"/>
        <v>8157</v>
      </c>
      <c r="S388" s="17">
        <f t="shared" si="123"/>
        <v>7797</v>
      </c>
    </row>
    <row r="389" spans="2:19" ht="10.5" customHeight="1">
      <c r="B389" s="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2:19" ht="10.5" customHeight="1">
      <c r="B390" s="8" t="s">
        <v>51</v>
      </c>
      <c r="C390" s="17">
        <f>SUM(C442,C464)</f>
        <v>1649</v>
      </c>
      <c r="D390" s="17">
        <f aca="true" t="shared" si="124" ref="D390:M390">SUM(D442,D464)</f>
        <v>1657</v>
      </c>
      <c r="E390" s="17">
        <f t="shared" si="124"/>
        <v>1732</v>
      </c>
      <c r="F390" s="17">
        <f t="shared" si="124"/>
        <v>1873</v>
      </c>
      <c r="G390" s="17">
        <f t="shared" si="124"/>
        <v>1997</v>
      </c>
      <c r="H390" s="17">
        <f t="shared" si="124"/>
        <v>2160</v>
      </c>
      <c r="I390" s="17">
        <f t="shared" si="124"/>
        <v>2258</v>
      </c>
      <c r="J390" s="17">
        <f t="shared" si="124"/>
        <v>2378</v>
      </c>
      <c r="K390" s="17">
        <f t="shared" si="124"/>
        <v>2442</v>
      </c>
      <c r="L390" s="17">
        <f t="shared" si="124"/>
        <v>2514</v>
      </c>
      <c r="M390" s="17">
        <f t="shared" si="124"/>
        <v>2274</v>
      </c>
      <c r="N390" s="17">
        <f aca="true" t="shared" si="125" ref="N390:S390">SUM(N442,N464)</f>
        <v>2949</v>
      </c>
      <c r="O390" s="17">
        <f t="shared" si="125"/>
        <v>3958</v>
      </c>
      <c r="P390" s="17">
        <f t="shared" si="125"/>
        <v>5443</v>
      </c>
      <c r="Q390" s="17">
        <f t="shared" si="125"/>
        <v>6898</v>
      </c>
      <c r="R390" s="17">
        <f t="shared" si="125"/>
        <v>8325</v>
      </c>
      <c r="S390" s="17">
        <f t="shared" si="125"/>
        <v>9239</v>
      </c>
    </row>
    <row r="391" spans="2:19" ht="10.5" customHeight="1">
      <c r="B391" s="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2:19" ht="10.5" customHeight="1">
      <c r="B392" s="8" t="s">
        <v>52</v>
      </c>
      <c r="C392" s="17">
        <f>SUM(C356:C390)</f>
        <v>187910</v>
      </c>
      <c r="D392" s="17">
        <f aca="true" t="shared" si="126" ref="D392:M392">SUM(D356:D390)</f>
        <v>189650</v>
      </c>
      <c r="E392" s="17">
        <f t="shared" si="126"/>
        <v>191791</v>
      </c>
      <c r="F392" s="17">
        <f t="shared" si="126"/>
        <v>193947</v>
      </c>
      <c r="G392" s="17">
        <f t="shared" si="126"/>
        <v>195963</v>
      </c>
      <c r="H392" s="17">
        <f t="shared" si="126"/>
        <v>197841</v>
      </c>
      <c r="I392" s="17">
        <f t="shared" si="126"/>
        <v>199805</v>
      </c>
      <c r="J392" s="17">
        <f t="shared" si="126"/>
        <v>201611</v>
      </c>
      <c r="K392" s="17">
        <f t="shared" si="126"/>
        <v>203251</v>
      </c>
      <c r="L392" s="17">
        <f t="shared" si="126"/>
        <v>204878</v>
      </c>
      <c r="M392" s="17">
        <f t="shared" si="126"/>
        <v>212960</v>
      </c>
      <c r="N392" s="17">
        <f aca="true" t="shared" si="127" ref="N392:S392">SUM(N356:N390)</f>
        <v>225904</v>
      </c>
      <c r="O392" s="17">
        <f t="shared" si="127"/>
        <v>235970</v>
      </c>
      <c r="P392" s="17">
        <f t="shared" si="127"/>
        <v>244470</v>
      </c>
      <c r="Q392" s="17">
        <f t="shared" si="127"/>
        <v>251102</v>
      </c>
      <c r="R392" s="17">
        <f t="shared" si="127"/>
        <v>255484</v>
      </c>
      <c r="S392" s="17">
        <f t="shared" si="127"/>
        <v>259304</v>
      </c>
    </row>
    <row r="393" spans="3:13" ht="10.5" customHeight="1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3:13" ht="10.5" customHeight="1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401" spans="5:13" ht="10.5" customHeight="1">
      <c r="E401" s="7"/>
      <c r="F401" s="7"/>
      <c r="G401" s="7"/>
      <c r="H401" s="7"/>
      <c r="I401" s="7"/>
      <c r="J401" s="7"/>
      <c r="K401" s="7"/>
      <c r="L401" s="7"/>
      <c r="M401" s="7"/>
    </row>
    <row r="410" spans="3:13" ht="10.5" customHeight="1"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3:19" ht="10.5" customHeight="1">
      <c r="C411" s="21" t="s">
        <v>0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3"/>
      <c r="N411" s="3"/>
      <c r="O411" s="3"/>
      <c r="P411" s="3"/>
      <c r="Q411" s="3"/>
      <c r="R411" s="3"/>
      <c r="S411" s="3"/>
    </row>
    <row r="412" spans="3:19" ht="10.5" customHeight="1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3"/>
      <c r="N412" s="3"/>
      <c r="O412" s="3"/>
      <c r="P412" s="3"/>
      <c r="Q412" s="3"/>
      <c r="R412" s="3"/>
      <c r="S412" s="3"/>
    </row>
    <row r="413" spans="3:19" ht="10.5" customHeight="1">
      <c r="C413" s="21" t="s">
        <v>10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3"/>
      <c r="N413" s="3"/>
      <c r="O413" s="3"/>
      <c r="P413" s="3"/>
      <c r="Q413" s="3"/>
      <c r="R413" s="3"/>
      <c r="S413" s="3"/>
    </row>
    <row r="414" spans="3:19" ht="10.5" customHeight="1">
      <c r="C414" s="21"/>
      <c r="D414" s="22"/>
      <c r="E414" s="22"/>
      <c r="F414" s="22"/>
      <c r="G414" s="22"/>
      <c r="H414" s="22"/>
      <c r="I414" s="22"/>
      <c r="J414" s="22"/>
      <c r="K414" s="22"/>
      <c r="L414" s="22"/>
      <c r="M414" s="3"/>
      <c r="N414" s="3"/>
      <c r="O414" s="3"/>
      <c r="P414" s="3"/>
      <c r="Q414" s="3"/>
      <c r="R414" s="3"/>
      <c r="S414" s="3"/>
    </row>
    <row r="415" spans="3:19" ht="10.5" customHeight="1">
      <c r="C415" s="21" t="str">
        <f>$C$11</f>
        <v>October 26, 2023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3"/>
      <c r="N415" s="3"/>
      <c r="O415" s="3"/>
      <c r="P415" s="3"/>
      <c r="Q415" s="3"/>
      <c r="R415" s="3"/>
      <c r="S415" s="3"/>
    </row>
    <row r="416" spans="3:19" ht="10.5" customHeight="1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3"/>
      <c r="N416" s="3"/>
      <c r="O416" s="3"/>
      <c r="P416" s="3"/>
      <c r="Q416" s="3"/>
      <c r="R416" s="3"/>
      <c r="S416" s="3"/>
    </row>
    <row r="417" spans="3:19" ht="10.5" customHeight="1">
      <c r="C417" s="21" t="s">
        <v>1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3"/>
      <c r="N417" s="3"/>
      <c r="O417" s="3"/>
      <c r="P417" s="3"/>
      <c r="Q417" s="3"/>
      <c r="R417" s="3"/>
      <c r="S417" s="3"/>
    </row>
    <row r="418" spans="3:19" ht="10.5" customHeight="1">
      <c r="C418" s="21" t="s">
        <v>56</v>
      </c>
      <c r="D418" s="22"/>
      <c r="E418" s="22"/>
      <c r="F418" s="22"/>
      <c r="G418" s="22"/>
      <c r="H418" s="22"/>
      <c r="I418" s="22"/>
      <c r="J418" s="22"/>
      <c r="K418" s="22"/>
      <c r="L418" s="22"/>
      <c r="M418" s="3"/>
      <c r="N418" s="3"/>
      <c r="O418" s="3"/>
      <c r="P418" s="3"/>
      <c r="Q418" s="3"/>
      <c r="R418" s="3"/>
      <c r="S418" s="3"/>
    </row>
    <row r="419" spans="3:19" ht="10.5" customHeight="1">
      <c r="C419" s="23" t="s">
        <v>9</v>
      </c>
      <c r="D419" s="22"/>
      <c r="E419" s="22"/>
      <c r="F419" s="22"/>
      <c r="G419" s="22"/>
      <c r="H419" s="22"/>
      <c r="I419" s="22"/>
      <c r="J419" s="22"/>
      <c r="K419" s="22"/>
      <c r="L419" s="22"/>
      <c r="M419" s="3"/>
      <c r="N419" s="3"/>
      <c r="O419" s="3"/>
      <c r="P419" s="3"/>
      <c r="Q419" s="3"/>
      <c r="R419" s="3"/>
      <c r="S419" s="3"/>
    </row>
    <row r="421" spans="2:19" ht="10.5" customHeight="1">
      <c r="B421" s="4"/>
      <c r="C421" s="16">
        <f>C86</f>
        <v>2010</v>
      </c>
      <c r="D421" s="16">
        <f>C421+1</f>
        <v>2011</v>
      </c>
      <c r="E421" s="16">
        <f aca="true" t="shared" si="128" ref="E421:M421">D421+1</f>
        <v>2012</v>
      </c>
      <c r="F421" s="16">
        <f t="shared" si="128"/>
        <v>2013</v>
      </c>
      <c r="G421" s="16">
        <f t="shared" si="128"/>
        <v>2014</v>
      </c>
      <c r="H421" s="16">
        <f t="shared" si="128"/>
        <v>2015</v>
      </c>
      <c r="I421" s="16">
        <f t="shared" si="128"/>
        <v>2016</v>
      </c>
      <c r="J421" s="16">
        <f t="shared" si="128"/>
        <v>2017</v>
      </c>
      <c r="K421" s="16">
        <f t="shared" si="128"/>
        <v>2018</v>
      </c>
      <c r="L421" s="16">
        <f t="shared" si="128"/>
        <v>2019</v>
      </c>
      <c r="M421" s="16">
        <f t="shared" si="128"/>
        <v>2020</v>
      </c>
      <c r="N421" s="16">
        <f aca="true" t="shared" si="129" ref="N421:S421">M421+5</f>
        <v>2025</v>
      </c>
      <c r="O421" s="16">
        <f t="shared" si="129"/>
        <v>2030</v>
      </c>
      <c r="P421" s="16">
        <f t="shared" si="129"/>
        <v>2035</v>
      </c>
      <c r="Q421" s="16">
        <f t="shared" si="129"/>
        <v>2040</v>
      </c>
      <c r="R421" s="16">
        <f t="shared" si="129"/>
        <v>2045</v>
      </c>
      <c r="S421" s="16">
        <f t="shared" si="129"/>
        <v>2050</v>
      </c>
    </row>
    <row r="423" spans="3:19" ht="10.5" customHeight="1">
      <c r="C423" s="21" t="s">
        <v>3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5" spans="2:19" ht="10.5" customHeight="1">
      <c r="B425" s="8" t="s">
        <v>34</v>
      </c>
      <c r="C425" s="17">
        <v>6884</v>
      </c>
      <c r="D425" s="17">
        <v>6826</v>
      </c>
      <c r="E425" s="17">
        <v>6992</v>
      </c>
      <c r="F425" s="17">
        <v>7064</v>
      </c>
      <c r="G425" s="17">
        <v>7133</v>
      </c>
      <c r="H425" s="17">
        <v>7138</v>
      </c>
      <c r="I425" s="17">
        <v>7268</v>
      </c>
      <c r="J425" s="17">
        <v>7204</v>
      </c>
      <c r="K425" s="17">
        <v>7218</v>
      </c>
      <c r="L425" s="17">
        <v>7183</v>
      </c>
      <c r="M425" s="17">
        <v>6131</v>
      </c>
      <c r="N425" s="17">
        <v>7902</v>
      </c>
      <c r="O425" s="17">
        <v>8250</v>
      </c>
      <c r="P425" s="17">
        <v>8393</v>
      </c>
      <c r="Q425" s="17">
        <v>8184</v>
      </c>
      <c r="R425" s="17">
        <v>7924</v>
      </c>
      <c r="S425" s="17">
        <v>7990</v>
      </c>
    </row>
    <row r="426" spans="2:19" ht="10.5" customHeight="1">
      <c r="B426" s="8" t="s">
        <v>35</v>
      </c>
      <c r="C426" s="17">
        <v>7035</v>
      </c>
      <c r="D426" s="17">
        <v>6882</v>
      </c>
      <c r="E426" s="17">
        <v>6835</v>
      </c>
      <c r="F426" s="17">
        <v>6817</v>
      </c>
      <c r="G426" s="17">
        <v>6847</v>
      </c>
      <c r="H426" s="17">
        <v>6874</v>
      </c>
      <c r="I426" s="17">
        <v>6884</v>
      </c>
      <c r="J426" s="17">
        <v>7050</v>
      </c>
      <c r="K426" s="17">
        <v>7118</v>
      </c>
      <c r="L426" s="17">
        <v>7188</v>
      </c>
      <c r="M426" s="17">
        <v>7184</v>
      </c>
      <c r="N426" s="17">
        <v>6338</v>
      </c>
      <c r="O426" s="17">
        <v>8061</v>
      </c>
      <c r="P426" s="17">
        <v>8408</v>
      </c>
      <c r="Q426" s="17">
        <v>8558</v>
      </c>
      <c r="R426" s="17">
        <v>8329</v>
      </c>
      <c r="S426" s="17">
        <v>8069</v>
      </c>
    </row>
    <row r="427" spans="2:19" ht="10.5" customHeight="1">
      <c r="B427" s="8" t="s">
        <v>36</v>
      </c>
      <c r="C427" s="17">
        <v>7565</v>
      </c>
      <c r="D427" s="17">
        <v>7502</v>
      </c>
      <c r="E427" s="17">
        <v>7405</v>
      </c>
      <c r="F427" s="17">
        <v>7366</v>
      </c>
      <c r="G427" s="17">
        <v>7234</v>
      </c>
      <c r="H427" s="17">
        <v>7104</v>
      </c>
      <c r="I427" s="17">
        <v>6963</v>
      </c>
      <c r="J427" s="17">
        <v>6909</v>
      </c>
      <c r="K427" s="17">
        <v>6890</v>
      </c>
      <c r="L427" s="17">
        <v>6919</v>
      </c>
      <c r="M427" s="17">
        <v>7879</v>
      </c>
      <c r="N427" s="17">
        <v>7450</v>
      </c>
      <c r="O427" s="17">
        <v>6503</v>
      </c>
      <c r="P427" s="17">
        <v>8248</v>
      </c>
      <c r="Q427" s="17">
        <v>8604</v>
      </c>
      <c r="R427" s="17">
        <v>8741</v>
      </c>
      <c r="S427" s="17">
        <v>8508</v>
      </c>
    </row>
    <row r="428" spans="2:19" ht="10.5" customHeight="1">
      <c r="B428" s="8" t="s">
        <v>37</v>
      </c>
      <c r="C428" s="17">
        <v>8479</v>
      </c>
      <c r="D428" s="17">
        <v>8254</v>
      </c>
      <c r="E428" s="17">
        <v>8070</v>
      </c>
      <c r="F428" s="17">
        <v>7747</v>
      </c>
      <c r="G428" s="17">
        <v>7631</v>
      </c>
      <c r="H428" s="17">
        <v>7568</v>
      </c>
      <c r="I428" s="17">
        <v>7573</v>
      </c>
      <c r="J428" s="17">
        <v>7471</v>
      </c>
      <c r="K428" s="17">
        <v>7422</v>
      </c>
      <c r="L428" s="17">
        <v>7290</v>
      </c>
      <c r="M428" s="17">
        <v>8116</v>
      </c>
      <c r="N428" s="17">
        <v>8145</v>
      </c>
      <c r="O428" s="17">
        <v>7616</v>
      </c>
      <c r="P428" s="17">
        <v>6640</v>
      </c>
      <c r="Q428" s="17">
        <v>8413</v>
      </c>
      <c r="R428" s="17">
        <v>8762</v>
      </c>
      <c r="S428" s="17">
        <v>8905</v>
      </c>
    </row>
    <row r="429" spans="2:19" ht="10.5" customHeight="1">
      <c r="B429" s="8" t="s">
        <v>38</v>
      </c>
      <c r="C429" s="17">
        <v>7195</v>
      </c>
      <c r="D429" s="17">
        <v>7680</v>
      </c>
      <c r="E429" s="17">
        <v>8093</v>
      </c>
      <c r="F429" s="17">
        <v>8443</v>
      </c>
      <c r="G429" s="17">
        <v>8579</v>
      </c>
      <c r="H429" s="17">
        <v>8576</v>
      </c>
      <c r="I429" s="17">
        <v>8306</v>
      </c>
      <c r="J429" s="17">
        <v>8107</v>
      </c>
      <c r="K429" s="17">
        <v>7764</v>
      </c>
      <c r="L429" s="17">
        <v>7640</v>
      </c>
      <c r="M429" s="17">
        <v>8191</v>
      </c>
      <c r="N429" s="17">
        <v>8308</v>
      </c>
      <c r="O429" s="17">
        <v>8259</v>
      </c>
      <c r="P429" s="17">
        <v>7716</v>
      </c>
      <c r="Q429" s="17">
        <v>6730</v>
      </c>
      <c r="R429" s="17">
        <v>8495</v>
      </c>
      <c r="S429" s="17">
        <v>8849</v>
      </c>
    </row>
    <row r="430" spans="2:19" ht="10.5" customHeight="1">
      <c r="B430" s="8" t="s">
        <v>39</v>
      </c>
      <c r="C430" s="17">
        <v>5988</v>
      </c>
      <c r="D430" s="17">
        <v>6041</v>
      </c>
      <c r="E430" s="17">
        <v>6187</v>
      </c>
      <c r="F430" s="17">
        <v>6510</v>
      </c>
      <c r="G430" s="17">
        <v>6779</v>
      </c>
      <c r="H430" s="17">
        <v>7183</v>
      </c>
      <c r="I430" s="17">
        <v>7721</v>
      </c>
      <c r="J430" s="17">
        <v>8129</v>
      </c>
      <c r="K430" s="17">
        <v>8462</v>
      </c>
      <c r="L430" s="17">
        <v>8589</v>
      </c>
      <c r="M430" s="17">
        <v>6956</v>
      </c>
      <c r="N430" s="17">
        <v>8365</v>
      </c>
      <c r="O430" s="17">
        <v>8408</v>
      </c>
      <c r="P430" s="17">
        <v>8352</v>
      </c>
      <c r="Q430" s="17">
        <v>7804</v>
      </c>
      <c r="R430" s="17">
        <v>6793</v>
      </c>
      <c r="S430" s="17">
        <v>8569</v>
      </c>
    </row>
    <row r="431" spans="2:19" ht="10.5" customHeight="1">
      <c r="B431" s="8" t="s">
        <v>40</v>
      </c>
      <c r="C431" s="17">
        <v>5587</v>
      </c>
      <c r="D431" s="17">
        <v>5694</v>
      </c>
      <c r="E431" s="17">
        <v>5787</v>
      </c>
      <c r="F431" s="17">
        <v>5944</v>
      </c>
      <c r="G431" s="17">
        <v>6073</v>
      </c>
      <c r="H431" s="17">
        <v>6088</v>
      </c>
      <c r="I431" s="17">
        <v>6058</v>
      </c>
      <c r="J431" s="17">
        <v>6199</v>
      </c>
      <c r="K431" s="17">
        <v>6506</v>
      </c>
      <c r="L431" s="17">
        <v>6770</v>
      </c>
      <c r="M431" s="17">
        <v>6296</v>
      </c>
      <c r="N431" s="17">
        <v>7085</v>
      </c>
      <c r="O431" s="17">
        <v>8438</v>
      </c>
      <c r="P431" s="17">
        <v>8477</v>
      </c>
      <c r="Q431" s="17">
        <v>8425</v>
      </c>
      <c r="R431" s="17">
        <v>7855</v>
      </c>
      <c r="S431" s="17">
        <v>6840</v>
      </c>
    </row>
    <row r="432" spans="2:19" ht="10.5" customHeight="1">
      <c r="B432" s="8" t="s">
        <v>41</v>
      </c>
      <c r="C432" s="17">
        <v>5793</v>
      </c>
      <c r="D432" s="17">
        <v>5488</v>
      </c>
      <c r="E432" s="17">
        <v>5239</v>
      </c>
      <c r="F432" s="17">
        <v>5196</v>
      </c>
      <c r="G432" s="17">
        <v>5258</v>
      </c>
      <c r="H432" s="17">
        <v>5467</v>
      </c>
      <c r="I432" s="17">
        <v>5683</v>
      </c>
      <c r="J432" s="17">
        <v>5768</v>
      </c>
      <c r="K432" s="17">
        <v>5915</v>
      </c>
      <c r="L432" s="17">
        <v>6039</v>
      </c>
      <c r="M432" s="17">
        <v>6136</v>
      </c>
      <c r="N432" s="17">
        <v>6395</v>
      </c>
      <c r="O432" s="17">
        <v>7121</v>
      </c>
      <c r="P432" s="17">
        <v>8467</v>
      </c>
      <c r="Q432" s="17">
        <v>8509</v>
      </c>
      <c r="R432" s="17">
        <v>8445</v>
      </c>
      <c r="S432" s="17">
        <v>7874</v>
      </c>
    </row>
    <row r="433" spans="2:19" ht="10.5" customHeight="1">
      <c r="B433" s="8" t="s">
        <v>42</v>
      </c>
      <c r="C433" s="17">
        <v>6312</v>
      </c>
      <c r="D433" s="17">
        <v>6406</v>
      </c>
      <c r="E433" s="17">
        <v>6392</v>
      </c>
      <c r="F433" s="17">
        <v>6143</v>
      </c>
      <c r="G433" s="17">
        <v>5943</v>
      </c>
      <c r="H433" s="17">
        <v>5713</v>
      </c>
      <c r="I433" s="17">
        <v>5449</v>
      </c>
      <c r="J433" s="17">
        <v>5205</v>
      </c>
      <c r="K433" s="17">
        <v>5158</v>
      </c>
      <c r="L433" s="17">
        <v>5221</v>
      </c>
      <c r="M433" s="17">
        <v>5808</v>
      </c>
      <c r="N433" s="17">
        <v>6232</v>
      </c>
      <c r="O433" s="17">
        <v>6425</v>
      </c>
      <c r="P433" s="17">
        <v>7142</v>
      </c>
      <c r="Q433" s="17">
        <v>8487</v>
      </c>
      <c r="R433" s="17">
        <v>8510</v>
      </c>
      <c r="S433" s="17">
        <v>8454</v>
      </c>
    </row>
    <row r="434" spans="2:19" ht="10.5" customHeight="1">
      <c r="B434" s="8" t="s">
        <v>43</v>
      </c>
      <c r="C434" s="17">
        <v>6688</v>
      </c>
      <c r="D434" s="17">
        <v>6687</v>
      </c>
      <c r="E434" s="17">
        <v>6728</v>
      </c>
      <c r="F434" s="17">
        <v>6666</v>
      </c>
      <c r="G434" s="17">
        <v>6563</v>
      </c>
      <c r="H434" s="17">
        <v>6333</v>
      </c>
      <c r="I434" s="17">
        <v>6322</v>
      </c>
      <c r="J434" s="17">
        <v>6311</v>
      </c>
      <c r="K434" s="17">
        <v>6057</v>
      </c>
      <c r="L434" s="17">
        <v>5858</v>
      </c>
      <c r="M434" s="17">
        <v>5941</v>
      </c>
      <c r="N434" s="17">
        <v>5854</v>
      </c>
      <c r="O434" s="17">
        <v>6227</v>
      </c>
      <c r="P434" s="17">
        <v>6404</v>
      </c>
      <c r="Q434" s="17">
        <v>7117</v>
      </c>
      <c r="R434" s="17">
        <v>8433</v>
      </c>
      <c r="S434" s="17">
        <v>8458</v>
      </c>
    </row>
    <row r="435" spans="2:19" ht="10.5" customHeight="1">
      <c r="B435" s="8" t="s">
        <v>44</v>
      </c>
      <c r="C435" s="17">
        <v>5987</v>
      </c>
      <c r="D435" s="17">
        <v>6103</v>
      </c>
      <c r="E435" s="17">
        <v>6165</v>
      </c>
      <c r="F435" s="17">
        <v>6323</v>
      </c>
      <c r="G435" s="17">
        <v>6402</v>
      </c>
      <c r="H435" s="17">
        <v>6561</v>
      </c>
      <c r="I435" s="17">
        <v>6561</v>
      </c>
      <c r="J435" s="17">
        <v>6603</v>
      </c>
      <c r="K435" s="17">
        <v>6536</v>
      </c>
      <c r="L435" s="17">
        <v>6431</v>
      </c>
      <c r="M435" s="17">
        <v>6585</v>
      </c>
      <c r="N435" s="17">
        <v>5942</v>
      </c>
      <c r="O435" s="17">
        <v>5804</v>
      </c>
      <c r="P435" s="17">
        <v>6164</v>
      </c>
      <c r="Q435" s="17">
        <v>6339</v>
      </c>
      <c r="R435" s="17">
        <v>7023</v>
      </c>
      <c r="S435" s="17">
        <v>8329</v>
      </c>
    </row>
    <row r="436" spans="2:19" ht="10.5" customHeight="1">
      <c r="B436" s="8" t="s">
        <v>45</v>
      </c>
      <c r="C436" s="17">
        <v>4627</v>
      </c>
      <c r="D436" s="17">
        <v>4828</v>
      </c>
      <c r="E436" s="17">
        <v>4994</v>
      </c>
      <c r="F436" s="17">
        <v>5275</v>
      </c>
      <c r="G436" s="17">
        <v>5499</v>
      </c>
      <c r="H436" s="17">
        <v>5702</v>
      </c>
      <c r="I436" s="17">
        <v>5899</v>
      </c>
      <c r="J436" s="17">
        <v>5967</v>
      </c>
      <c r="K436" s="17">
        <v>6115</v>
      </c>
      <c r="L436" s="17">
        <v>6190</v>
      </c>
      <c r="M436" s="17">
        <v>6827</v>
      </c>
      <c r="N436" s="17">
        <v>6495</v>
      </c>
      <c r="O436" s="17">
        <v>5800</v>
      </c>
      <c r="P436" s="17">
        <v>5660</v>
      </c>
      <c r="Q436" s="17">
        <v>6020</v>
      </c>
      <c r="R436" s="17">
        <v>6168</v>
      </c>
      <c r="S436" s="17">
        <v>6833</v>
      </c>
    </row>
    <row r="437" spans="2:19" ht="10.5" customHeight="1">
      <c r="B437" s="8" t="s">
        <v>46</v>
      </c>
      <c r="C437" s="17">
        <v>3791</v>
      </c>
      <c r="D437" s="17">
        <v>4130</v>
      </c>
      <c r="E437" s="17">
        <v>4384</v>
      </c>
      <c r="F437" s="17">
        <v>4357</v>
      </c>
      <c r="G437" s="17">
        <v>4413</v>
      </c>
      <c r="H437" s="17">
        <v>4488</v>
      </c>
      <c r="I437" s="17">
        <v>4564</v>
      </c>
      <c r="J437" s="17">
        <v>4731</v>
      </c>
      <c r="K437" s="17">
        <v>4990</v>
      </c>
      <c r="L437" s="17">
        <v>5207</v>
      </c>
      <c r="M437" s="17">
        <v>5837</v>
      </c>
      <c r="N437" s="17">
        <v>6583</v>
      </c>
      <c r="O437" s="17">
        <v>6199</v>
      </c>
      <c r="P437" s="17">
        <v>5524</v>
      </c>
      <c r="Q437" s="17">
        <v>5397</v>
      </c>
      <c r="R437" s="17">
        <v>5724</v>
      </c>
      <c r="S437" s="17">
        <v>5869</v>
      </c>
    </row>
    <row r="438" spans="2:19" ht="10.5" customHeight="1">
      <c r="B438" s="8" t="s">
        <v>47</v>
      </c>
      <c r="C438" s="17">
        <v>2635</v>
      </c>
      <c r="D438" s="17">
        <v>2718</v>
      </c>
      <c r="E438" s="17">
        <v>2825</v>
      </c>
      <c r="F438" s="17">
        <v>3050</v>
      </c>
      <c r="G438" s="17">
        <v>3257</v>
      </c>
      <c r="H438" s="17">
        <v>3478</v>
      </c>
      <c r="I438" s="17">
        <v>3766</v>
      </c>
      <c r="J438" s="17">
        <v>3995</v>
      </c>
      <c r="K438" s="17">
        <v>3960</v>
      </c>
      <c r="L438" s="17">
        <v>4013</v>
      </c>
      <c r="M438" s="17">
        <v>4433</v>
      </c>
      <c r="N438" s="17">
        <v>5408</v>
      </c>
      <c r="O438" s="17">
        <v>6031</v>
      </c>
      <c r="P438" s="17">
        <v>5668</v>
      </c>
      <c r="Q438" s="17">
        <v>5039</v>
      </c>
      <c r="R438" s="17">
        <v>4923</v>
      </c>
      <c r="S438" s="17">
        <v>5222</v>
      </c>
    </row>
    <row r="439" spans="2:19" ht="10.5" customHeight="1">
      <c r="B439" s="8" t="s">
        <v>48</v>
      </c>
      <c r="C439" s="17">
        <v>1845</v>
      </c>
      <c r="D439" s="17">
        <v>1957</v>
      </c>
      <c r="E439" s="17">
        <v>2019</v>
      </c>
      <c r="F439" s="17">
        <v>2102</v>
      </c>
      <c r="G439" s="17">
        <v>2229</v>
      </c>
      <c r="H439" s="17">
        <v>2321</v>
      </c>
      <c r="I439" s="17">
        <v>2349</v>
      </c>
      <c r="J439" s="17">
        <v>2446</v>
      </c>
      <c r="K439" s="17">
        <v>2641</v>
      </c>
      <c r="L439" s="17">
        <v>2823</v>
      </c>
      <c r="M439" s="17">
        <v>3347</v>
      </c>
      <c r="N439" s="17">
        <v>3892</v>
      </c>
      <c r="O439" s="17">
        <v>4692</v>
      </c>
      <c r="P439" s="17">
        <v>5221</v>
      </c>
      <c r="Q439" s="17">
        <v>4904</v>
      </c>
      <c r="R439" s="17">
        <v>4339</v>
      </c>
      <c r="S439" s="17">
        <v>4252</v>
      </c>
    </row>
    <row r="440" spans="2:19" ht="10.5" customHeight="1">
      <c r="B440" s="8" t="s">
        <v>49</v>
      </c>
      <c r="C440" s="17">
        <v>1208</v>
      </c>
      <c r="D440" s="17">
        <v>1266</v>
      </c>
      <c r="E440" s="17">
        <v>1319</v>
      </c>
      <c r="F440" s="17">
        <v>1384</v>
      </c>
      <c r="G440" s="17">
        <v>1443</v>
      </c>
      <c r="H440" s="17">
        <v>1510</v>
      </c>
      <c r="I440" s="17">
        <v>1585</v>
      </c>
      <c r="J440" s="17">
        <v>1638</v>
      </c>
      <c r="K440" s="17">
        <v>1706</v>
      </c>
      <c r="L440" s="17">
        <v>1808</v>
      </c>
      <c r="M440" s="17">
        <v>2047</v>
      </c>
      <c r="N440" s="17">
        <v>2740</v>
      </c>
      <c r="O440" s="17">
        <v>3165</v>
      </c>
      <c r="P440" s="17">
        <v>3795</v>
      </c>
      <c r="Q440" s="17">
        <v>4218</v>
      </c>
      <c r="R440" s="17">
        <v>3949</v>
      </c>
      <c r="S440" s="17">
        <v>3487</v>
      </c>
    </row>
    <row r="441" spans="2:19" ht="10.5" customHeight="1">
      <c r="B441" s="8" t="s">
        <v>50</v>
      </c>
      <c r="C441" s="17">
        <v>661</v>
      </c>
      <c r="D441" s="17">
        <v>719</v>
      </c>
      <c r="E441" s="17">
        <v>775</v>
      </c>
      <c r="F441" s="17">
        <v>813</v>
      </c>
      <c r="G441" s="17">
        <v>831</v>
      </c>
      <c r="H441" s="17">
        <v>876</v>
      </c>
      <c r="I441" s="17">
        <v>940</v>
      </c>
      <c r="J441" s="17">
        <v>984</v>
      </c>
      <c r="K441" s="17">
        <v>1025</v>
      </c>
      <c r="L441" s="17">
        <v>1069</v>
      </c>
      <c r="M441" s="17">
        <v>1102</v>
      </c>
      <c r="N441" s="17">
        <v>1525</v>
      </c>
      <c r="O441" s="17">
        <v>2027</v>
      </c>
      <c r="P441" s="17">
        <v>2337</v>
      </c>
      <c r="Q441" s="17">
        <v>2792</v>
      </c>
      <c r="R441" s="17">
        <v>3093</v>
      </c>
      <c r="S441" s="17">
        <v>2894</v>
      </c>
    </row>
    <row r="442" spans="2:19" ht="10.5" customHeight="1">
      <c r="B442" s="8" t="s">
        <v>51</v>
      </c>
      <c r="C442" s="17">
        <v>514</v>
      </c>
      <c r="D442" s="17">
        <v>506</v>
      </c>
      <c r="E442" s="17">
        <v>514</v>
      </c>
      <c r="F442" s="17">
        <v>549</v>
      </c>
      <c r="G442" s="17">
        <v>605</v>
      </c>
      <c r="H442" s="17">
        <v>644</v>
      </c>
      <c r="I442" s="17">
        <v>691</v>
      </c>
      <c r="J442" s="17">
        <v>734</v>
      </c>
      <c r="K442" s="17">
        <v>760</v>
      </c>
      <c r="L442" s="17">
        <v>791</v>
      </c>
      <c r="M442" s="17">
        <v>762</v>
      </c>
      <c r="N442" s="17">
        <v>990</v>
      </c>
      <c r="O442" s="17">
        <v>1339</v>
      </c>
      <c r="P442" s="17">
        <v>1787</v>
      </c>
      <c r="Q442" s="17">
        <v>2163</v>
      </c>
      <c r="R442" s="17">
        <v>2562</v>
      </c>
      <c r="S442" s="17">
        <v>2898</v>
      </c>
    </row>
    <row r="443" spans="2:19" ht="10.5" customHeight="1">
      <c r="B443" s="8" t="s">
        <v>52</v>
      </c>
      <c r="C443" s="17">
        <f>SUM(C425:C442)</f>
        <v>88794</v>
      </c>
      <c r="D443" s="17">
        <f aca="true" t="shared" si="130" ref="D443:M443">SUM(D425:D442)</f>
        <v>89687</v>
      </c>
      <c r="E443" s="17">
        <f t="shared" si="130"/>
        <v>90723</v>
      </c>
      <c r="F443" s="17">
        <f t="shared" si="130"/>
        <v>91749</v>
      </c>
      <c r="G443" s="17">
        <f t="shared" si="130"/>
        <v>92719</v>
      </c>
      <c r="H443" s="17">
        <f t="shared" si="130"/>
        <v>93624</v>
      </c>
      <c r="I443" s="17">
        <f t="shared" si="130"/>
        <v>94582</v>
      </c>
      <c r="J443" s="17">
        <f t="shared" si="130"/>
        <v>95451</v>
      </c>
      <c r="K443" s="17">
        <f t="shared" si="130"/>
        <v>96243</v>
      </c>
      <c r="L443" s="17">
        <f t="shared" si="130"/>
        <v>97029</v>
      </c>
      <c r="M443" s="17">
        <f t="shared" si="130"/>
        <v>99578</v>
      </c>
      <c r="N443" s="17">
        <f aca="true" t="shared" si="131" ref="N443:S443">SUM(N425:N442)</f>
        <v>105649</v>
      </c>
      <c r="O443" s="17">
        <f t="shared" si="131"/>
        <v>110365</v>
      </c>
      <c r="P443" s="17">
        <f t="shared" si="131"/>
        <v>114403</v>
      </c>
      <c r="Q443" s="17">
        <f t="shared" si="131"/>
        <v>117703</v>
      </c>
      <c r="R443" s="17">
        <f t="shared" si="131"/>
        <v>120068</v>
      </c>
      <c r="S443" s="17">
        <f t="shared" si="131"/>
        <v>122300</v>
      </c>
    </row>
    <row r="444" spans="3:19" ht="10.5" customHeight="1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3:19" ht="10.5" customHeight="1">
      <c r="C445" s="21" t="s">
        <v>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3:19" ht="10.5" customHeight="1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2:19" ht="10.5" customHeight="1">
      <c r="B447" s="8" t="s">
        <v>34</v>
      </c>
      <c r="C447" s="17">
        <v>6722</v>
      </c>
      <c r="D447" s="17">
        <v>6599</v>
      </c>
      <c r="E447" s="17">
        <v>6760</v>
      </c>
      <c r="F447" s="17">
        <v>6848</v>
      </c>
      <c r="G447" s="17">
        <v>6877</v>
      </c>
      <c r="H447" s="17">
        <v>6948</v>
      </c>
      <c r="I447" s="17">
        <v>7098</v>
      </c>
      <c r="J447" s="17">
        <v>7034</v>
      </c>
      <c r="K447" s="17">
        <v>7047</v>
      </c>
      <c r="L447" s="17">
        <v>7014</v>
      </c>
      <c r="M447" s="17">
        <v>6033</v>
      </c>
      <c r="N447" s="17">
        <v>7713</v>
      </c>
      <c r="O447" s="17">
        <v>8056</v>
      </c>
      <c r="P447" s="17">
        <v>8201</v>
      </c>
      <c r="Q447" s="17">
        <v>7999</v>
      </c>
      <c r="R447" s="17">
        <v>7745</v>
      </c>
      <c r="S447" s="17">
        <v>7811</v>
      </c>
    </row>
    <row r="448" spans="2:19" ht="10.5" customHeight="1">
      <c r="B448" s="8" t="s">
        <v>35</v>
      </c>
      <c r="C448" s="17">
        <v>6927</v>
      </c>
      <c r="D448" s="17">
        <v>6700</v>
      </c>
      <c r="E448" s="17">
        <v>6590</v>
      </c>
      <c r="F448" s="17">
        <v>6596</v>
      </c>
      <c r="G448" s="17">
        <v>6720</v>
      </c>
      <c r="H448" s="17">
        <v>6652</v>
      </c>
      <c r="I448" s="17">
        <v>6660</v>
      </c>
      <c r="J448" s="17">
        <v>6819</v>
      </c>
      <c r="K448" s="17">
        <v>6908</v>
      </c>
      <c r="L448" s="17">
        <v>6936</v>
      </c>
      <c r="M448" s="17">
        <v>7001</v>
      </c>
      <c r="N448" s="17">
        <v>6232</v>
      </c>
      <c r="O448" s="17">
        <v>7878</v>
      </c>
      <c r="P448" s="17">
        <v>8220</v>
      </c>
      <c r="Q448" s="17">
        <v>8371</v>
      </c>
      <c r="R448" s="17">
        <v>8146</v>
      </c>
      <c r="S448" s="17">
        <v>7895</v>
      </c>
    </row>
    <row r="449" spans="2:19" ht="10.5" customHeight="1">
      <c r="B449" s="8" t="s">
        <v>36</v>
      </c>
      <c r="C449" s="17">
        <v>7186</v>
      </c>
      <c r="D449" s="17">
        <v>7233</v>
      </c>
      <c r="E449" s="17">
        <v>7245</v>
      </c>
      <c r="F449" s="17">
        <v>7156</v>
      </c>
      <c r="G449" s="17">
        <v>7007</v>
      </c>
      <c r="H449" s="17">
        <v>6928</v>
      </c>
      <c r="I449" s="17">
        <v>6776</v>
      </c>
      <c r="J449" s="17">
        <v>6663</v>
      </c>
      <c r="K449" s="17">
        <v>6662</v>
      </c>
      <c r="L449" s="17">
        <v>6785</v>
      </c>
      <c r="M449" s="17">
        <v>7760</v>
      </c>
      <c r="N449" s="17">
        <v>7252</v>
      </c>
      <c r="O449" s="17">
        <v>6389</v>
      </c>
      <c r="P449" s="17">
        <v>8058</v>
      </c>
      <c r="Q449" s="17">
        <v>8409</v>
      </c>
      <c r="R449" s="17">
        <v>8545</v>
      </c>
      <c r="S449" s="17">
        <v>8322</v>
      </c>
    </row>
    <row r="450" spans="2:19" ht="10.5" customHeight="1">
      <c r="B450" s="8" t="s">
        <v>37</v>
      </c>
      <c r="C450" s="17">
        <v>8237</v>
      </c>
      <c r="D450" s="17">
        <v>7943</v>
      </c>
      <c r="E450" s="17">
        <v>7735</v>
      </c>
      <c r="F450" s="17">
        <v>7468</v>
      </c>
      <c r="G450" s="17">
        <v>7357</v>
      </c>
      <c r="H450" s="17">
        <v>7275</v>
      </c>
      <c r="I450" s="17">
        <v>7307</v>
      </c>
      <c r="J450" s="17">
        <v>7320</v>
      </c>
      <c r="K450" s="17">
        <v>7225</v>
      </c>
      <c r="L450" s="17">
        <v>7076</v>
      </c>
      <c r="M450" s="17">
        <v>8179</v>
      </c>
      <c r="N450" s="17">
        <v>8038</v>
      </c>
      <c r="O450" s="17">
        <v>7431</v>
      </c>
      <c r="P450" s="17">
        <v>6536</v>
      </c>
      <c r="Q450" s="17">
        <v>8238</v>
      </c>
      <c r="R450" s="17">
        <v>8584</v>
      </c>
      <c r="S450" s="17">
        <v>8730</v>
      </c>
    </row>
    <row r="451" spans="2:19" ht="10.5" customHeight="1">
      <c r="B451" s="8" t="s">
        <v>38</v>
      </c>
      <c r="C451" s="17">
        <v>7354</v>
      </c>
      <c r="D451" s="17">
        <v>7624</v>
      </c>
      <c r="E451" s="17">
        <v>7868</v>
      </c>
      <c r="F451" s="17">
        <v>8244</v>
      </c>
      <c r="G451" s="17">
        <v>8317</v>
      </c>
      <c r="H451" s="17">
        <v>8333</v>
      </c>
      <c r="I451" s="17">
        <v>8018</v>
      </c>
      <c r="J451" s="17">
        <v>7803</v>
      </c>
      <c r="K451" s="17">
        <v>7528</v>
      </c>
      <c r="L451" s="17">
        <v>7411</v>
      </c>
      <c r="M451" s="17">
        <v>8348</v>
      </c>
      <c r="N451" s="17">
        <v>8442</v>
      </c>
      <c r="O451" s="17">
        <v>8219</v>
      </c>
      <c r="P451" s="17">
        <v>7588</v>
      </c>
      <c r="Q451" s="17">
        <v>6672</v>
      </c>
      <c r="R451" s="17">
        <v>8390</v>
      </c>
      <c r="S451" s="17">
        <v>8744</v>
      </c>
    </row>
    <row r="452" spans="2:19" ht="10.5" customHeight="1">
      <c r="B452" s="8" t="s">
        <v>39</v>
      </c>
      <c r="C452" s="17">
        <v>6480</v>
      </c>
      <c r="D452" s="17">
        <v>6579</v>
      </c>
      <c r="E452" s="17">
        <v>6686</v>
      </c>
      <c r="F452" s="17">
        <v>6699</v>
      </c>
      <c r="G452" s="17">
        <v>6942</v>
      </c>
      <c r="H452" s="17">
        <v>7233</v>
      </c>
      <c r="I452" s="17">
        <v>7693</v>
      </c>
      <c r="J452" s="17">
        <v>7936</v>
      </c>
      <c r="K452" s="17">
        <v>8307</v>
      </c>
      <c r="L452" s="17">
        <v>8377</v>
      </c>
      <c r="M452" s="17">
        <v>7482</v>
      </c>
      <c r="N452" s="17">
        <v>8572</v>
      </c>
      <c r="O452" s="17">
        <v>8606</v>
      </c>
      <c r="P452" s="17">
        <v>8381</v>
      </c>
      <c r="Q452" s="17">
        <v>7738</v>
      </c>
      <c r="R452" s="17">
        <v>6785</v>
      </c>
      <c r="S452" s="17">
        <v>8532</v>
      </c>
    </row>
    <row r="453" spans="2:19" ht="10.5" customHeight="1">
      <c r="B453" s="8" t="s">
        <v>40</v>
      </c>
      <c r="C453" s="17">
        <v>6468</v>
      </c>
      <c r="D453" s="17">
        <v>6562</v>
      </c>
      <c r="E453" s="17">
        <v>6614</v>
      </c>
      <c r="F453" s="17">
        <v>6780</v>
      </c>
      <c r="G453" s="17">
        <v>6781</v>
      </c>
      <c r="H453" s="17">
        <v>6744</v>
      </c>
      <c r="I453" s="17">
        <v>6637</v>
      </c>
      <c r="J453" s="17">
        <v>6742</v>
      </c>
      <c r="K453" s="17">
        <v>6743</v>
      </c>
      <c r="L453" s="17">
        <v>6989</v>
      </c>
      <c r="M453" s="17">
        <v>7470</v>
      </c>
      <c r="N453" s="17">
        <v>7688</v>
      </c>
      <c r="O453" s="17">
        <v>8715</v>
      </c>
      <c r="P453" s="17">
        <v>8763</v>
      </c>
      <c r="Q453" s="17">
        <v>8531</v>
      </c>
      <c r="R453" s="17">
        <v>7860</v>
      </c>
      <c r="S453" s="17">
        <v>6894</v>
      </c>
    </row>
    <row r="454" spans="2:19" ht="10.5" customHeight="1">
      <c r="B454" s="8" t="s">
        <v>41</v>
      </c>
      <c r="C454" s="17">
        <v>6655</v>
      </c>
      <c r="D454" s="17">
        <v>6393</v>
      </c>
      <c r="E454" s="17">
        <v>6179</v>
      </c>
      <c r="F454" s="17">
        <v>6123</v>
      </c>
      <c r="G454" s="17">
        <v>6172</v>
      </c>
      <c r="H454" s="17">
        <v>6365</v>
      </c>
      <c r="I454" s="17">
        <v>6599</v>
      </c>
      <c r="J454" s="17">
        <v>6647</v>
      </c>
      <c r="K454" s="17">
        <v>6803</v>
      </c>
      <c r="L454" s="17">
        <v>6800</v>
      </c>
      <c r="M454" s="17">
        <v>7301</v>
      </c>
      <c r="N454" s="17">
        <v>7663</v>
      </c>
      <c r="O454" s="17">
        <v>7802</v>
      </c>
      <c r="P454" s="17">
        <v>8824</v>
      </c>
      <c r="Q454" s="17">
        <v>8888</v>
      </c>
      <c r="R454" s="17">
        <v>8636</v>
      </c>
      <c r="S454" s="17">
        <v>7958</v>
      </c>
    </row>
    <row r="455" spans="2:19" ht="10.5" customHeight="1">
      <c r="B455" s="8" t="s">
        <v>42</v>
      </c>
      <c r="C455" s="17">
        <v>7659</v>
      </c>
      <c r="D455" s="17">
        <v>7662</v>
      </c>
      <c r="E455" s="17">
        <v>7544</v>
      </c>
      <c r="F455" s="17">
        <v>7341</v>
      </c>
      <c r="G455" s="17">
        <v>7007</v>
      </c>
      <c r="H455" s="17">
        <v>6700</v>
      </c>
      <c r="I455" s="17">
        <v>6414</v>
      </c>
      <c r="J455" s="17">
        <v>6202</v>
      </c>
      <c r="K455" s="17">
        <v>6139</v>
      </c>
      <c r="L455" s="17">
        <v>6186</v>
      </c>
      <c r="M455" s="17">
        <v>7085</v>
      </c>
      <c r="N455" s="17">
        <v>7478</v>
      </c>
      <c r="O455" s="17">
        <v>7774</v>
      </c>
      <c r="P455" s="17">
        <v>7897</v>
      </c>
      <c r="Q455" s="17">
        <v>8924</v>
      </c>
      <c r="R455" s="17">
        <v>8980</v>
      </c>
      <c r="S455" s="17">
        <v>8733</v>
      </c>
    </row>
    <row r="456" spans="2:19" ht="10.5" customHeight="1">
      <c r="B456" s="8" t="s">
        <v>43</v>
      </c>
      <c r="C456" s="17">
        <v>7759</v>
      </c>
      <c r="D456" s="17">
        <v>7914</v>
      </c>
      <c r="E456" s="17">
        <v>8029</v>
      </c>
      <c r="F456" s="17">
        <v>7985</v>
      </c>
      <c r="G456" s="17">
        <v>7918</v>
      </c>
      <c r="H456" s="17">
        <v>7778</v>
      </c>
      <c r="I456" s="17">
        <v>7660</v>
      </c>
      <c r="J456" s="17">
        <v>7545</v>
      </c>
      <c r="K456" s="17">
        <v>7332</v>
      </c>
      <c r="L456" s="17">
        <v>7001</v>
      </c>
      <c r="M456" s="17">
        <v>7081</v>
      </c>
      <c r="N456" s="17">
        <v>7227</v>
      </c>
      <c r="O456" s="17">
        <v>7559</v>
      </c>
      <c r="P456" s="17">
        <v>7854</v>
      </c>
      <c r="Q456" s="17">
        <v>7966</v>
      </c>
      <c r="R456" s="17">
        <v>8984</v>
      </c>
      <c r="S456" s="17">
        <v>9052</v>
      </c>
    </row>
    <row r="457" spans="2:19" ht="10.5" customHeight="1">
      <c r="B457" s="8" t="s">
        <v>44</v>
      </c>
      <c r="C457" s="17">
        <v>7202</v>
      </c>
      <c r="D457" s="17">
        <v>7330</v>
      </c>
      <c r="E457" s="17">
        <v>7486</v>
      </c>
      <c r="F457" s="17">
        <v>7601</v>
      </c>
      <c r="G457" s="17">
        <v>7735</v>
      </c>
      <c r="H457" s="17">
        <v>7854</v>
      </c>
      <c r="I457" s="17">
        <v>7870</v>
      </c>
      <c r="J457" s="17">
        <v>7984</v>
      </c>
      <c r="K457" s="17">
        <v>7926</v>
      </c>
      <c r="L457" s="17">
        <v>7858</v>
      </c>
      <c r="M457" s="17">
        <v>7802</v>
      </c>
      <c r="N457" s="17">
        <v>7160</v>
      </c>
      <c r="O457" s="17">
        <v>7253</v>
      </c>
      <c r="P457" s="17">
        <v>7578</v>
      </c>
      <c r="Q457" s="17">
        <v>7879</v>
      </c>
      <c r="R457" s="17">
        <v>7967</v>
      </c>
      <c r="S457" s="17">
        <v>8984</v>
      </c>
    </row>
    <row r="458" spans="2:19" ht="10.5" customHeight="1">
      <c r="B458" s="8" t="s">
        <v>45</v>
      </c>
      <c r="C458" s="17">
        <v>5918</v>
      </c>
      <c r="D458" s="17">
        <v>6169</v>
      </c>
      <c r="E458" s="17">
        <v>6365</v>
      </c>
      <c r="F458" s="17">
        <v>6549</v>
      </c>
      <c r="G458" s="17">
        <v>6782</v>
      </c>
      <c r="H458" s="17">
        <v>6971</v>
      </c>
      <c r="I458" s="17">
        <v>7201</v>
      </c>
      <c r="J458" s="17">
        <v>7358</v>
      </c>
      <c r="K458" s="17">
        <v>7455</v>
      </c>
      <c r="L458" s="17">
        <v>7586</v>
      </c>
      <c r="M458" s="17">
        <v>7924</v>
      </c>
      <c r="N458" s="17">
        <v>7801</v>
      </c>
      <c r="O458" s="17">
        <v>7081</v>
      </c>
      <c r="P458" s="17">
        <v>7172</v>
      </c>
      <c r="Q458" s="17">
        <v>7496</v>
      </c>
      <c r="R458" s="17">
        <v>7777</v>
      </c>
      <c r="S458" s="17">
        <v>7858</v>
      </c>
    </row>
    <row r="459" spans="2:19" ht="10.5" customHeight="1">
      <c r="B459" s="8" t="s">
        <v>46</v>
      </c>
      <c r="C459" s="17">
        <v>4793</v>
      </c>
      <c r="D459" s="17">
        <v>5076</v>
      </c>
      <c r="E459" s="17">
        <v>5310</v>
      </c>
      <c r="F459" s="17">
        <v>5553</v>
      </c>
      <c r="G459" s="17">
        <v>5672</v>
      </c>
      <c r="H459" s="17">
        <v>5776</v>
      </c>
      <c r="I459" s="17">
        <v>5984</v>
      </c>
      <c r="J459" s="17">
        <v>6183</v>
      </c>
      <c r="K459" s="17">
        <v>6357</v>
      </c>
      <c r="L459" s="17">
        <v>6584</v>
      </c>
      <c r="M459" s="17">
        <v>7397</v>
      </c>
      <c r="N459" s="17">
        <v>7840</v>
      </c>
      <c r="O459" s="17">
        <v>7646</v>
      </c>
      <c r="P459" s="17">
        <v>6924</v>
      </c>
      <c r="Q459" s="17">
        <v>7014</v>
      </c>
      <c r="R459" s="17">
        <v>7317</v>
      </c>
      <c r="S459" s="17">
        <v>7596</v>
      </c>
    </row>
    <row r="460" spans="2:19" ht="10.5" customHeight="1">
      <c r="B460" s="8" t="s">
        <v>47</v>
      </c>
      <c r="C460" s="17">
        <v>3333</v>
      </c>
      <c r="D460" s="17">
        <v>3507</v>
      </c>
      <c r="E460" s="17">
        <v>3695</v>
      </c>
      <c r="F460" s="17">
        <v>3943</v>
      </c>
      <c r="G460" s="17">
        <v>4229</v>
      </c>
      <c r="H460" s="17">
        <v>4536</v>
      </c>
      <c r="I460" s="17">
        <v>4822</v>
      </c>
      <c r="J460" s="17">
        <v>5056</v>
      </c>
      <c r="K460" s="17">
        <v>5283</v>
      </c>
      <c r="L460" s="17">
        <v>5399</v>
      </c>
      <c r="M460" s="17">
        <v>6002</v>
      </c>
      <c r="N460" s="17">
        <v>7203</v>
      </c>
      <c r="O460" s="17">
        <v>7546</v>
      </c>
      <c r="P460" s="17">
        <v>7342</v>
      </c>
      <c r="Q460" s="17">
        <v>6638</v>
      </c>
      <c r="R460" s="17">
        <v>6721</v>
      </c>
      <c r="S460" s="17">
        <v>7013</v>
      </c>
    </row>
    <row r="461" spans="2:19" ht="10.5" customHeight="1">
      <c r="B461" s="8" t="s">
        <v>48</v>
      </c>
      <c r="C461" s="17">
        <v>2373</v>
      </c>
      <c r="D461" s="17">
        <v>2483</v>
      </c>
      <c r="E461" s="17">
        <v>2581</v>
      </c>
      <c r="F461" s="17">
        <v>2742</v>
      </c>
      <c r="G461" s="17">
        <v>2918</v>
      </c>
      <c r="H461" s="17">
        <v>3076</v>
      </c>
      <c r="I461" s="17">
        <v>3237</v>
      </c>
      <c r="J461" s="17">
        <v>3415</v>
      </c>
      <c r="K461" s="17">
        <v>3638</v>
      </c>
      <c r="L461" s="17">
        <v>3903</v>
      </c>
      <c r="M461" s="17">
        <v>4476</v>
      </c>
      <c r="N461" s="17">
        <v>5638</v>
      </c>
      <c r="O461" s="17">
        <v>6702</v>
      </c>
      <c r="P461" s="17">
        <v>7002</v>
      </c>
      <c r="Q461" s="17">
        <v>6810</v>
      </c>
      <c r="R461" s="17">
        <v>6130</v>
      </c>
      <c r="S461" s="17">
        <v>6223</v>
      </c>
    </row>
    <row r="462" spans="2:19" ht="10.5" customHeight="1">
      <c r="B462" s="8" t="s">
        <v>49</v>
      </c>
      <c r="C462" s="17">
        <v>1756</v>
      </c>
      <c r="D462" s="17">
        <v>1792</v>
      </c>
      <c r="E462" s="17">
        <v>1838</v>
      </c>
      <c r="F462" s="17">
        <v>1882</v>
      </c>
      <c r="G462" s="17">
        <v>1990</v>
      </c>
      <c r="H462" s="17">
        <v>2128</v>
      </c>
      <c r="I462" s="17">
        <v>2204</v>
      </c>
      <c r="J462" s="17">
        <v>2292</v>
      </c>
      <c r="K462" s="17">
        <v>2426</v>
      </c>
      <c r="L462" s="17">
        <v>2585</v>
      </c>
      <c r="M462" s="17">
        <v>2810</v>
      </c>
      <c r="N462" s="17">
        <v>4024</v>
      </c>
      <c r="O462" s="17">
        <v>5018</v>
      </c>
      <c r="P462" s="17">
        <v>5958</v>
      </c>
      <c r="Q462" s="17">
        <v>6215</v>
      </c>
      <c r="R462" s="17">
        <v>6022</v>
      </c>
      <c r="S462" s="17">
        <v>5415</v>
      </c>
    </row>
    <row r="463" spans="2:19" ht="10.5" customHeight="1">
      <c r="B463" s="8" t="s">
        <v>50</v>
      </c>
      <c r="C463" s="17">
        <v>1159</v>
      </c>
      <c r="D463" s="17">
        <v>1246</v>
      </c>
      <c r="E463" s="17">
        <v>1325</v>
      </c>
      <c r="F463" s="17">
        <v>1364</v>
      </c>
      <c r="G463" s="17">
        <v>1428</v>
      </c>
      <c r="H463" s="17">
        <v>1404</v>
      </c>
      <c r="I463" s="17">
        <v>1476</v>
      </c>
      <c r="J463" s="17">
        <v>1517</v>
      </c>
      <c r="K463" s="17">
        <v>1547</v>
      </c>
      <c r="L463" s="17">
        <v>1636</v>
      </c>
      <c r="M463" s="17">
        <v>1719</v>
      </c>
      <c r="N463" s="17">
        <v>2325</v>
      </c>
      <c r="O463" s="17">
        <v>3311</v>
      </c>
      <c r="P463" s="17">
        <v>4113</v>
      </c>
      <c r="Q463" s="17">
        <v>4876</v>
      </c>
      <c r="R463" s="17">
        <v>5064</v>
      </c>
      <c r="S463" s="17">
        <v>4903</v>
      </c>
    </row>
    <row r="464" spans="2:19" ht="10.5" customHeight="1">
      <c r="B464" s="8" t="s">
        <v>51</v>
      </c>
      <c r="C464" s="17">
        <v>1135</v>
      </c>
      <c r="D464" s="17">
        <v>1151</v>
      </c>
      <c r="E464" s="17">
        <v>1218</v>
      </c>
      <c r="F464" s="17">
        <v>1324</v>
      </c>
      <c r="G464" s="17">
        <v>1392</v>
      </c>
      <c r="H464" s="17">
        <v>1516</v>
      </c>
      <c r="I464" s="17">
        <v>1567</v>
      </c>
      <c r="J464" s="17">
        <v>1644</v>
      </c>
      <c r="K464" s="17">
        <v>1682</v>
      </c>
      <c r="L464" s="17">
        <v>1723</v>
      </c>
      <c r="M464" s="17">
        <v>1512</v>
      </c>
      <c r="N464" s="17">
        <v>1959</v>
      </c>
      <c r="O464" s="17">
        <v>2619</v>
      </c>
      <c r="P464" s="17">
        <v>3656</v>
      </c>
      <c r="Q464" s="17">
        <v>4735</v>
      </c>
      <c r="R464" s="17">
        <v>5763</v>
      </c>
      <c r="S464" s="17">
        <v>6341</v>
      </c>
    </row>
    <row r="465" spans="2:19" ht="10.5" customHeight="1">
      <c r="B465" s="5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2:19" ht="10.5" customHeight="1">
      <c r="B466" s="8" t="s">
        <v>52</v>
      </c>
      <c r="C466" s="17">
        <f>SUM(C447:C464)</f>
        <v>99116</v>
      </c>
      <c r="D466" s="17">
        <f aca="true" t="shared" si="132" ref="D466:M466">SUM(D447:D464)</f>
        <v>99963</v>
      </c>
      <c r="E466" s="17">
        <f t="shared" si="132"/>
        <v>101068</v>
      </c>
      <c r="F466" s="17">
        <f t="shared" si="132"/>
        <v>102198</v>
      </c>
      <c r="G466" s="17">
        <f t="shared" si="132"/>
        <v>103244</v>
      </c>
      <c r="H466" s="17">
        <f t="shared" si="132"/>
        <v>104217</v>
      </c>
      <c r="I466" s="17">
        <f t="shared" si="132"/>
        <v>105223</v>
      </c>
      <c r="J466" s="17">
        <f t="shared" si="132"/>
        <v>106160</v>
      </c>
      <c r="K466" s="17">
        <f t="shared" si="132"/>
        <v>107008</v>
      </c>
      <c r="L466" s="17">
        <f t="shared" si="132"/>
        <v>107849</v>
      </c>
      <c r="M466" s="17">
        <f t="shared" si="132"/>
        <v>113382</v>
      </c>
      <c r="N466" s="17">
        <f aca="true" t="shared" si="133" ref="N466:S466">SUM(N447:N464)</f>
        <v>120255</v>
      </c>
      <c r="O466" s="17">
        <f t="shared" si="133"/>
        <v>125605</v>
      </c>
      <c r="P466" s="17">
        <f t="shared" si="133"/>
        <v>130067</v>
      </c>
      <c r="Q466" s="17">
        <f t="shared" si="133"/>
        <v>133399</v>
      </c>
      <c r="R466" s="17">
        <f t="shared" si="133"/>
        <v>135416</v>
      </c>
      <c r="S466" s="17">
        <f t="shared" si="133"/>
        <v>137004</v>
      </c>
    </row>
    <row r="477" spans="3:13" ht="10.5" customHeight="1"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3:19" ht="10.5" customHeight="1">
      <c r="C478" s="21" t="s">
        <v>0</v>
      </c>
      <c r="D478" s="22"/>
      <c r="E478" s="22"/>
      <c r="F478" s="22"/>
      <c r="G478" s="22"/>
      <c r="H478" s="22"/>
      <c r="I478" s="22"/>
      <c r="J478" s="22"/>
      <c r="K478" s="22"/>
      <c r="L478" s="22"/>
      <c r="M478" s="3"/>
      <c r="N478" s="3"/>
      <c r="O478" s="3"/>
      <c r="P478" s="3"/>
      <c r="Q478" s="3"/>
      <c r="R478" s="3"/>
      <c r="S478" s="3"/>
    </row>
    <row r="479" spans="3:19" ht="10.5" customHeight="1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3"/>
      <c r="N479" s="3"/>
      <c r="O479" s="3"/>
      <c r="P479" s="3"/>
      <c r="Q479" s="3"/>
      <c r="R479" s="3"/>
      <c r="S479" s="3"/>
    </row>
    <row r="480" spans="3:19" ht="10.5" customHeight="1">
      <c r="C480" s="21" t="s">
        <v>10</v>
      </c>
      <c r="D480" s="22"/>
      <c r="E480" s="22"/>
      <c r="F480" s="22"/>
      <c r="G480" s="22"/>
      <c r="H480" s="22"/>
      <c r="I480" s="22"/>
      <c r="J480" s="22"/>
      <c r="K480" s="22"/>
      <c r="L480" s="22"/>
      <c r="M480" s="3"/>
      <c r="N480" s="3"/>
      <c r="O480" s="3"/>
      <c r="P480" s="3"/>
      <c r="Q480" s="3"/>
      <c r="R480" s="3"/>
      <c r="S480" s="3"/>
    </row>
    <row r="481" spans="3:19" ht="10.5" customHeight="1">
      <c r="C481" s="21"/>
      <c r="D481" s="22"/>
      <c r="E481" s="22"/>
      <c r="F481" s="22"/>
      <c r="G481" s="22"/>
      <c r="H481" s="22"/>
      <c r="I481" s="22"/>
      <c r="J481" s="22"/>
      <c r="K481" s="22"/>
      <c r="L481" s="22"/>
      <c r="M481" s="3"/>
      <c r="N481" s="3"/>
      <c r="O481" s="3"/>
      <c r="P481" s="3"/>
      <c r="Q481" s="3"/>
      <c r="R481" s="3"/>
      <c r="S481" s="3"/>
    </row>
    <row r="482" spans="3:19" ht="10.5" customHeight="1">
      <c r="C482" s="21" t="str">
        <f>$C$11</f>
        <v>October 26, 2023</v>
      </c>
      <c r="D482" s="22"/>
      <c r="E482" s="22"/>
      <c r="F482" s="22"/>
      <c r="G482" s="22"/>
      <c r="H482" s="22"/>
      <c r="I482" s="22"/>
      <c r="J482" s="22"/>
      <c r="K482" s="22"/>
      <c r="L482" s="22"/>
      <c r="M482" s="3"/>
      <c r="N482" s="3"/>
      <c r="O482" s="3"/>
      <c r="P482" s="3"/>
      <c r="Q482" s="3"/>
      <c r="R482" s="3"/>
      <c r="S482" s="3"/>
    </row>
    <row r="483" spans="3:19" ht="10.5" customHeight="1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3"/>
      <c r="N483" s="3"/>
      <c r="O483" s="3"/>
      <c r="P483" s="3"/>
      <c r="Q483" s="3"/>
      <c r="R483" s="3"/>
      <c r="S483" s="3"/>
    </row>
    <row r="484" spans="3:19" ht="10.5" customHeight="1">
      <c r="C484" s="21" t="s">
        <v>1</v>
      </c>
      <c r="D484" s="22"/>
      <c r="E484" s="22"/>
      <c r="F484" s="22"/>
      <c r="G484" s="22"/>
      <c r="H484" s="22"/>
      <c r="I484" s="22"/>
      <c r="J484" s="22"/>
      <c r="K484" s="22"/>
      <c r="L484" s="22"/>
      <c r="M484" s="3"/>
      <c r="N484" s="3"/>
      <c r="O484" s="3"/>
      <c r="P484" s="3"/>
      <c r="Q484" s="3"/>
      <c r="R484" s="3"/>
      <c r="S484" s="3"/>
    </row>
    <row r="485" spans="3:19" ht="10.5" customHeight="1">
      <c r="C485" s="21" t="s">
        <v>57</v>
      </c>
      <c r="D485" s="22"/>
      <c r="E485" s="22"/>
      <c r="F485" s="22"/>
      <c r="G485" s="22"/>
      <c r="H485" s="22"/>
      <c r="I485" s="22"/>
      <c r="J485" s="22"/>
      <c r="K485" s="22"/>
      <c r="L485" s="22"/>
      <c r="M485" s="3"/>
      <c r="N485" s="3"/>
      <c r="O485" s="3"/>
      <c r="P485" s="3"/>
      <c r="Q485" s="3"/>
      <c r="R485" s="3"/>
      <c r="S485" s="3"/>
    </row>
    <row r="486" spans="3:19" ht="10.5" customHeight="1">
      <c r="C486" s="23" t="s">
        <v>9</v>
      </c>
      <c r="D486" s="22"/>
      <c r="E486" s="22"/>
      <c r="F486" s="22"/>
      <c r="G486" s="22"/>
      <c r="H486" s="22"/>
      <c r="I486" s="22"/>
      <c r="J486" s="22"/>
      <c r="K486" s="22"/>
      <c r="L486" s="22"/>
      <c r="M486" s="3"/>
      <c r="N486" s="3"/>
      <c r="O486" s="3"/>
      <c r="P486" s="3"/>
      <c r="Q486" s="3"/>
      <c r="R486" s="3"/>
      <c r="S486" s="3"/>
    </row>
    <row r="488" spans="2:19" ht="10.5" customHeight="1">
      <c r="B488" s="4"/>
      <c r="C488" s="16">
        <f>C86</f>
        <v>2010</v>
      </c>
      <c r="D488" s="16">
        <f>C488+1</f>
        <v>2011</v>
      </c>
      <c r="E488" s="16">
        <f aca="true" t="shared" si="134" ref="E488:M488">D488+1</f>
        <v>2012</v>
      </c>
      <c r="F488" s="16">
        <f t="shared" si="134"/>
        <v>2013</v>
      </c>
      <c r="G488" s="16">
        <f t="shared" si="134"/>
        <v>2014</v>
      </c>
      <c r="H488" s="16">
        <f t="shared" si="134"/>
        <v>2015</v>
      </c>
      <c r="I488" s="16">
        <f t="shared" si="134"/>
        <v>2016</v>
      </c>
      <c r="J488" s="16">
        <f t="shared" si="134"/>
        <v>2017</v>
      </c>
      <c r="K488" s="16">
        <f t="shared" si="134"/>
        <v>2018</v>
      </c>
      <c r="L488" s="16">
        <f t="shared" si="134"/>
        <v>2019</v>
      </c>
      <c r="M488" s="16">
        <f t="shared" si="134"/>
        <v>2020</v>
      </c>
      <c r="N488" s="16">
        <f aca="true" t="shared" si="135" ref="N488:S488">M488+5</f>
        <v>2025</v>
      </c>
      <c r="O488" s="16">
        <f t="shared" si="135"/>
        <v>2030</v>
      </c>
      <c r="P488" s="16">
        <f t="shared" si="135"/>
        <v>2035</v>
      </c>
      <c r="Q488" s="16">
        <f t="shared" si="135"/>
        <v>2040</v>
      </c>
      <c r="R488" s="16">
        <f t="shared" si="135"/>
        <v>2045</v>
      </c>
      <c r="S488" s="16">
        <f t="shared" si="135"/>
        <v>2050</v>
      </c>
    </row>
    <row r="490" spans="2:19" ht="10.5" customHeight="1">
      <c r="B490" s="8" t="s">
        <v>34</v>
      </c>
      <c r="C490" s="17">
        <f>SUM(C559,C581)</f>
        <v>5650</v>
      </c>
      <c r="D490" s="17">
        <f aca="true" t="shared" si="136" ref="D490:M490">SUM(D559,D581)</f>
        <v>5237</v>
      </c>
      <c r="E490" s="17">
        <f t="shared" si="136"/>
        <v>4846</v>
      </c>
      <c r="F490" s="17">
        <f t="shared" si="136"/>
        <v>4431</v>
      </c>
      <c r="G490" s="17">
        <f t="shared" si="136"/>
        <v>3952</v>
      </c>
      <c r="H490" s="17">
        <f t="shared" si="136"/>
        <v>3426</v>
      </c>
      <c r="I490" s="17">
        <f t="shared" si="136"/>
        <v>3249</v>
      </c>
      <c r="J490" s="17">
        <f t="shared" si="136"/>
        <v>3411</v>
      </c>
      <c r="K490" s="17">
        <f t="shared" si="136"/>
        <v>3643</v>
      </c>
      <c r="L490" s="17">
        <f t="shared" si="136"/>
        <v>3825</v>
      </c>
      <c r="M490" s="17">
        <f t="shared" si="136"/>
        <v>7800</v>
      </c>
      <c r="N490" s="17">
        <f aca="true" t="shared" si="137" ref="N490:S490">SUM(N559,N581)</f>
        <v>6302</v>
      </c>
      <c r="O490" s="17">
        <f t="shared" si="137"/>
        <v>6208</v>
      </c>
      <c r="P490" s="17">
        <f t="shared" si="137"/>
        <v>6469</v>
      </c>
      <c r="Q490" s="17">
        <f t="shared" si="137"/>
        <v>6826</v>
      </c>
      <c r="R490" s="17">
        <f t="shared" si="137"/>
        <v>7071</v>
      </c>
      <c r="S490" s="17">
        <f t="shared" si="137"/>
        <v>6929</v>
      </c>
    </row>
    <row r="491" spans="2:19" ht="10.5" customHeight="1">
      <c r="B491" s="5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2:19" ht="10.5" customHeight="1">
      <c r="B492" s="8" t="s">
        <v>35</v>
      </c>
      <c r="C492" s="17">
        <f>SUM(C560,C582)</f>
        <v>5161</v>
      </c>
      <c r="D492" s="17">
        <f aca="true" t="shared" si="138" ref="D492:M492">SUM(D560,D582)</f>
        <v>5011</v>
      </c>
      <c r="E492" s="17">
        <f t="shared" si="138"/>
        <v>5240</v>
      </c>
      <c r="F492" s="17">
        <f t="shared" si="138"/>
        <v>5501</v>
      </c>
      <c r="G492" s="17">
        <f t="shared" si="138"/>
        <v>5766</v>
      </c>
      <c r="H492" s="17">
        <f t="shared" si="138"/>
        <v>5979</v>
      </c>
      <c r="I492" s="17">
        <f t="shared" si="138"/>
        <v>5916</v>
      </c>
      <c r="J492" s="17">
        <f t="shared" si="138"/>
        <v>5440</v>
      </c>
      <c r="K492" s="17">
        <f t="shared" si="138"/>
        <v>4924</v>
      </c>
      <c r="L492" s="17">
        <f t="shared" si="138"/>
        <v>4345</v>
      </c>
      <c r="M492" s="17">
        <f t="shared" si="138"/>
        <v>8009</v>
      </c>
      <c r="N492" s="17">
        <f aca="true" t="shared" si="139" ref="N492:S492">SUM(N560,N582)</f>
        <v>8108</v>
      </c>
      <c r="O492" s="17">
        <f t="shared" si="139"/>
        <v>6398</v>
      </c>
      <c r="P492" s="17">
        <f t="shared" si="139"/>
        <v>6301</v>
      </c>
      <c r="Q492" s="17">
        <f t="shared" si="139"/>
        <v>6574</v>
      </c>
      <c r="R492" s="17">
        <f t="shared" si="139"/>
        <v>6923</v>
      </c>
      <c r="S492" s="17">
        <f t="shared" si="139"/>
        <v>7176</v>
      </c>
    </row>
    <row r="493" spans="2:19" ht="10.5" customHeight="1">
      <c r="B493" s="5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2:19" ht="10.5" customHeight="1">
      <c r="B494" s="8" t="s">
        <v>36</v>
      </c>
      <c r="C494" s="17">
        <f>SUM(C561,C583)</f>
        <v>4243</v>
      </c>
      <c r="D494" s="17">
        <f aca="true" t="shared" si="140" ref="D494:M494">SUM(D561,D583)</f>
        <v>4227</v>
      </c>
      <c r="E494" s="17">
        <f t="shared" si="140"/>
        <v>4464</v>
      </c>
      <c r="F494" s="17">
        <f t="shared" si="140"/>
        <v>4760</v>
      </c>
      <c r="G494" s="17">
        <f t="shared" si="140"/>
        <v>5028</v>
      </c>
      <c r="H494" s="17">
        <f t="shared" si="140"/>
        <v>5373</v>
      </c>
      <c r="I494" s="17">
        <f t="shared" si="140"/>
        <v>5580</v>
      </c>
      <c r="J494" s="17">
        <f t="shared" si="140"/>
        <v>5837</v>
      </c>
      <c r="K494" s="17">
        <f t="shared" si="140"/>
        <v>6087</v>
      </c>
      <c r="L494" s="17">
        <f t="shared" si="140"/>
        <v>6351</v>
      </c>
      <c r="M494" s="17">
        <f t="shared" si="140"/>
        <v>7755</v>
      </c>
      <c r="N494" s="17">
        <f aca="true" t="shared" si="141" ref="N494:S494">SUM(N561,N583)</f>
        <v>8348</v>
      </c>
      <c r="O494" s="17">
        <f t="shared" si="141"/>
        <v>8325</v>
      </c>
      <c r="P494" s="17">
        <f t="shared" si="141"/>
        <v>6499</v>
      </c>
      <c r="Q494" s="17">
        <f t="shared" si="141"/>
        <v>6412</v>
      </c>
      <c r="R494" s="17">
        <f t="shared" si="141"/>
        <v>6682</v>
      </c>
      <c r="S494" s="17">
        <f t="shared" si="141"/>
        <v>7043</v>
      </c>
    </row>
    <row r="495" spans="2:19" ht="10.5" customHeight="1">
      <c r="B495" s="5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2:19" ht="10.5" customHeight="1">
      <c r="B496" s="8" t="s">
        <v>37</v>
      </c>
      <c r="C496" s="17">
        <f>SUM(C562,C584)</f>
        <v>3974</v>
      </c>
      <c r="D496" s="17">
        <f aca="true" t="shared" si="142" ref="D496:M496">SUM(D562,D584)</f>
        <v>3788</v>
      </c>
      <c r="E496" s="17">
        <f t="shared" si="142"/>
        <v>3818</v>
      </c>
      <c r="F496" s="17">
        <f t="shared" si="142"/>
        <v>3975</v>
      </c>
      <c r="G496" s="17">
        <f t="shared" si="142"/>
        <v>4221</v>
      </c>
      <c r="H496" s="17">
        <f t="shared" si="142"/>
        <v>4435</v>
      </c>
      <c r="I496" s="17">
        <f t="shared" si="142"/>
        <v>4768</v>
      </c>
      <c r="J496" s="17">
        <f t="shared" si="142"/>
        <v>5042</v>
      </c>
      <c r="K496" s="17">
        <f t="shared" si="142"/>
        <v>5347</v>
      </c>
      <c r="L496" s="17">
        <f t="shared" si="142"/>
        <v>5624</v>
      </c>
      <c r="M496" s="17">
        <f t="shared" si="142"/>
        <v>7296</v>
      </c>
      <c r="N496" s="17">
        <f aca="true" t="shared" si="143" ref="N496:S496">SUM(N562,N584)</f>
        <v>8088</v>
      </c>
      <c r="O496" s="17">
        <f t="shared" si="143"/>
        <v>8577</v>
      </c>
      <c r="P496" s="17">
        <f t="shared" si="143"/>
        <v>8533</v>
      </c>
      <c r="Q496" s="17">
        <f t="shared" si="143"/>
        <v>6605</v>
      </c>
      <c r="R496" s="17">
        <f t="shared" si="143"/>
        <v>6510</v>
      </c>
      <c r="S496" s="17">
        <f t="shared" si="143"/>
        <v>6796</v>
      </c>
    </row>
    <row r="497" spans="2:19" ht="10.5" customHeight="1">
      <c r="B497" s="8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2:19" ht="10.5" customHeight="1">
      <c r="B498" s="8" t="s">
        <v>38</v>
      </c>
      <c r="C498" s="17">
        <f>SUM(C563,C585)</f>
        <v>3542</v>
      </c>
      <c r="D498" s="17">
        <f aca="true" t="shared" si="144" ref="D498:M498">SUM(D563,D585)</f>
        <v>3689</v>
      </c>
      <c r="E498" s="17">
        <f t="shared" si="144"/>
        <v>3842</v>
      </c>
      <c r="F498" s="17">
        <f t="shared" si="144"/>
        <v>4038</v>
      </c>
      <c r="G498" s="17">
        <f t="shared" si="144"/>
        <v>4162</v>
      </c>
      <c r="H498" s="17">
        <f t="shared" si="144"/>
        <v>4246</v>
      </c>
      <c r="I498" s="17">
        <f t="shared" si="144"/>
        <v>4246</v>
      </c>
      <c r="J498" s="17">
        <f t="shared" si="144"/>
        <v>4290</v>
      </c>
      <c r="K498" s="17">
        <f t="shared" si="144"/>
        <v>4447</v>
      </c>
      <c r="L498" s="17">
        <f t="shared" si="144"/>
        <v>4691</v>
      </c>
      <c r="M498" s="17">
        <f t="shared" si="144"/>
        <v>6981</v>
      </c>
      <c r="N498" s="17">
        <f aca="true" t="shared" si="145" ref="N498:S498">SUM(N563,N585)</f>
        <v>7627</v>
      </c>
      <c r="O498" s="17">
        <f t="shared" si="145"/>
        <v>8302</v>
      </c>
      <c r="P498" s="17">
        <f t="shared" si="145"/>
        <v>8781</v>
      </c>
      <c r="Q498" s="17">
        <f t="shared" si="145"/>
        <v>8743</v>
      </c>
      <c r="R498" s="17">
        <f t="shared" si="145"/>
        <v>6697</v>
      </c>
      <c r="S498" s="17">
        <f t="shared" si="145"/>
        <v>6610</v>
      </c>
    </row>
    <row r="499" spans="2:19" ht="10.5" customHeight="1">
      <c r="B499" s="8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2:19" ht="10.5" customHeight="1">
      <c r="B500" s="8" t="s">
        <v>39</v>
      </c>
      <c r="C500" s="17">
        <f>SUM(C564,C586)</f>
        <v>4085</v>
      </c>
      <c r="D500" s="17">
        <f aca="true" t="shared" si="146" ref="D500:M500">SUM(D564,D586)</f>
        <v>4140</v>
      </c>
      <c r="E500" s="17">
        <f t="shared" si="146"/>
        <v>4113</v>
      </c>
      <c r="F500" s="17">
        <f t="shared" si="146"/>
        <v>3924</v>
      </c>
      <c r="G500" s="17">
        <f t="shared" si="146"/>
        <v>3820</v>
      </c>
      <c r="H500" s="17">
        <f t="shared" si="146"/>
        <v>3905</v>
      </c>
      <c r="I500" s="17">
        <f t="shared" si="146"/>
        <v>4055</v>
      </c>
      <c r="J500" s="17">
        <f t="shared" si="146"/>
        <v>4221</v>
      </c>
      <c r="K500" s="17">
        <f t="shared" si="146"/>
        <v>4406</v>
      </c>
      <c r="L500" s="17">
        <f t="shared" si="146"/>
        <v>4533</v>
      </c>
      <c r="M500" s="17">
        <f t="shared" si="146"/>
        <v>6660</v>
      </c>
      <c r="N500" s="17">
        <f aca="true" t="shared" si="147" ref="N500:S500">SUM(N564,N586)</f>
        <v>7223</v>
      </c>
      <c r="O500" s="17">
        <f t="shared" si="147"/>
        <v>7826</v>
      </c>
      <c r="P500" s="17">
        <f t="shared" si="147"/>
        <v>8492</v>
      </c>
      <c r="Q500" s="17">
        <f t="shared" si="147"/>
        <v>8981</v>
      </c>
      <c r="R500" s="17">
        <f t="shared" si="147"/>
        <v>8911</v>
      </c>
      <c r="S500" s="17">
        <f t="shared" si="147"/>
        <v>6777</v>
      </c>
    </row>
    <row r="501" spans="2:19" ht="10.5" customHeight="1">
      <c r="B501" s="8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2:19" ht="10.5" customHeight="1">
      <c r="B502" s="8" t="s">
        <v>40</v>
      </c>
      <c r="C502" s="17">
        <f>SUM(C565,C587)</f>
        <v>3981</v>
      </c>
      <c r="D502" s="17">
        <f aca="true" t="shared" si="148" ref="D502:M502">SUM(D565,D587)</f>
        <v>4130</v>
      </c>
      <c r="E502" s="17">
        <f t="shared" si="148"/>
        <v>4219</v>
      </c>
      <c r="F502" s="17">
        <f t="shared" si="148"/>
        <v>4408</v>
      </c>
      <c r="G502" s="17">
        <f t="shared" si="148"/>
        <v>4476</v>
      </c>
      <c r="H502" s="17">
        <f t="shared" si="148"/>
        <v>4486</v>
      </c>
      <c r="I502" s="17">
        <f t="shared" si="148"/>
        <v>4473</v>
      </c>
      <c r="J502" s="17">
        <f t="shared" si="148"/>
        <v>4442</v>
      </c>
      <c r="K502" s="17">
        <f t="shared" si="148"/>
        <v>4215</v>
      </c>
      <c r="L502" s="17">
        <f t="shared" si="148"/>
        <v>4091</v>
      </c>
      <c r="M502" s="17">
        <f t="shared" si="148"/>
        <v>7340</v>
      </c>
      <c r="N502" s="17">
        <f aca="true" t="shared" si="149" ref="N502:S502">SUM(N565,N587)</f>
        <v>6870</v>
      </c>
      <c r="O502" s="17">
        <f t="shared" si="149"/>
        <v>7376</v>
      </c>
      <c r="P502" s="17">
        <f t="shared" si="149"/>
        <v>8011</v>
      </c>
      <c r="Q502" s="17">
        <f t="shared" si="149"/>
        <v>8685</v>
      </c>
      <c r="R502" s="17">
        <f t="shared" si="149"/>
        <v>9154</v>
      </c>
      <c r="S502" s="17">
        <f t="shared" si="149"/>
        <v>9083</v>
      </c>
    </row>
    <row r="503" spans="2:19" ht="10.5" customHeight="1">
      <c r="B503" s="8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spans="2:19" ht="10.5" customHeight="1">
      <c r="B504" s="8" t="s">
        <v>41</v>
      </c>
      <c r="C504" s="17">
        <f>SUM(C566,C588)</f>
        <v>3724</v>
      </c>
      <c r="D504" s="17">
        <f aca="true" t="shared" si="150" ref="D504:M504">SUM(D566,D588)</f>
        <v>3834</v>
      </c>
      <c r="E504" s="17">
        <f t="shared" si="150"/>
        <v>3950</v>
      </c>
      <c r="F504" s="17">
        <f t="shared" si="150"/>
        <v>4044</v>
      </c>
      <c r="G504" s="17">
        <f t="shared" si="150"/>
        <v>4203</v>
      </c>
      <c r="H504" s="17">
        <f t="shared" si="150"/>
        <v>4326</v>
      </c>
      <c r="I504" s="17">
        <f t="shared" si="150"/>
        <v>4396</v>
      </c>
      <c r="J504" s="17">
        <f t="shared" si="150"/>
        <v>4487</v>
      </c>
      <c r="K504" s="17">
        <f t="shared" si="150"/>
        <v>4666</v>
      </c>
      <c r="L504" s="17">
        <f t="shared" si="150"/>
        <v>4725</v>
      </c>
      <c r="M504" s="17">
        <f t="shared" si="150"/>
        <v>6953</v>
      </c>
      <c r="N504" s="17">
        <f aca="true" t="shared" si="151" ref="N504:S504">SUM(N566,N588)</f>
        <v>7551</v>
      </c>
      <c r="O504" s="17">
        <f t="shared" si="151"/>
        <v>7012</v>
      </c>
      <c r="P504" s="17">
        <f t="shared" si="151"/>
        <v>7530</v>
      </c>
      <c r="Q504" s="17">
        <f t="shared" si="151"/>
        <v>8208</v>
      </c>
      <c r="R504" s="17">
        <f t="shared" si="151"/>
        <v>8856</v>
      </c>
      <c r="S504" s="17">
        <f t="shared" si="151"/>
        <v>9335</v>
      </c>
    </row>
    <row r="505" spans="2:19" ht="10.5" customHeight="1">
      <c r="B505" s="8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spans="2:19" ht="10.5" customHeight="1">
      <c r="B506" s="8" t="s">
        <v>42</v>
      </c>
      <c r="C506" s="17">
        <f>SUM(C567,C589)</f>
        <v>3179</v>
      </c>
      <c r="D506" s="17">
        <f aca="true" t="shared" si="152" ref="D506:M506">SUM(D567,D589)</f>
        <v>3337</v>
      </c>
      <c r="E506" s="17">
        <f t="shared" si="152"/>
        <v>3485</v>
      </c>
      <c r="F506" s="17">
        <f t="shared" si="152"/>
        <v>3670</v>
      </c>
      <c r="G506" s="17">
        <f t="shared" si="152"/>
        <v>3927</v>
      </c>
      <c r="H506" s="17">
        <f t="shared" si="152"/>
        <v>4026</v>
      </c>
      <c r="I506" s="17">
        <f t="shared" si="152"/>
        <v>4059</v>
      </c>
      <c r="J506" s="17">
        <f t="shared" si="152"/>
        <v>4171</v>
      </c>
      <c r="K506" s="17">
        <f t="shared" si="152"/>
        <v>4246</v>
      </c>
      <c r="L506" s="17">
        <f t="shared" si="152"/>
        <v>4390</v>
      </c>
      <c r="M506" s="17">
        <f t="shared" si="152"/>
        <v>5788</v>
      </c>
      <c r="N506" s="17">
        <f aca="true" t="shared" si="153" ref="N506:S506">SUM(N567,N589)</f>
        <v>7165</v>
      </c>
      <c r="O506" s="17">
        <f t="shared" si="153"/>
        <v>7687</v>
      </c>
      <c r="P506" s="17">
        <f t="shared" si="153"/>
        <v>7137</v>
      </c>
      <c r="Q506" s="17">
        <f t="shared" si="153"/>
        <v>7675</v>
      </c>
      <c r="R506" s="17">
        <f t="shared" si="153"/>
        <v>8373</v>
      </c>
      <c r="S506" s="17">
        <f t="shared" si="153"/>
        <v>9030</v>
      </c>
    </row>
    <row r="507" spans="2:19" ht="10.5" customHeight="1">
      <c r="B507" s="8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2:19" ht="10.5" customHeight="1">
      <c r="B508" s="8" t="s">
        <v>43</v>
      </c>
      <c r="C508" s="17">
        <f>SUM(C568,C590)</f>
        <v>3012</v>
      </c>
      <c r="D508" s="17">
        <f aca="true" t="shared" si="154" ref="D508:M508">SUM(D568,D590)</f>
        <v>2993</v>
      </c>
      <c r="E508" s="17">
        <f t="shared" si="154"/>
        <v>3101</v>
      </c>
      <c r="F508" s="17">
        <f t="shared" si="154"/>
        <v>3200</v>
      </c>
      <c r="G508" s="17">
        <f t="shared" si="154"/>
        <v>3179</v>
      </c>
      <c r="H508" s="17">
        <f t="shared" si="154"/>
        <v>3301</v>
      </c>
      <c r="I508" s="17">
        <f t="shared" si="154"/>
        <v>3508</v>
      </c>
      <c r="J508" s="17">
        <f t="shared" si="154"/>
        <v>3659</v>
      </c>
      <c r="K508" s="17">
        <f t="shared" si="154"/>
        <v>3828</v>
      </c>
      <c r="L508" s="17">
        <f t="shared" si="154"/>
        <v>4076</v>
      </c>
      <c r="M508" s="17">
        <f t="shared" si="154"/>
        <v>5249</v>
      </c>
      <c r="N508" s="17">
        <f aca="true" t="shared" si="155" ref="N508:S508">SUM(N568,N590)</f>
        <v>5969</v>
      </c>
      <c r="O508" s="17">
        <f t="shared" si="155"/>
        <v>7292</v>
      </c>
      <c r="P508" s="17">
        <f t="shared" si="155"/>
        <v>7804</v>
      </c>
      <c r="Q508" s="17">
        <f t="shared" si="155"/>
        <v>7255</v>
      </c>
      <c r="R508" s="17">
        <f t="shared" si="155"/>
        <v>7793</v>
      </c>
      <c r="S508" s="17">
        <f t="shared" si="155"/>
        <v>8524</v>
      </c>
    </row>
    <row r="509" spans="2:19" ht="10.5" customHeight="1">
      <c r="B509" s="8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spans="2:19" ht="10.5" customHeight="1">
      <c r="B510" s="8" t="s">
        <v>44</v>
      </c>
      <c r="C510" s="17">
        <f>SUM(C569,C591)</f>
        <v>2523</v>
      </c>
      <c r="D510" s="17">
        <f aca="true" t="shared" si="156" ref="D510:M510">SUM(D569,D591)</f>
        <v>2550</v>
      </c>
      <c r="E510" s="17">
        <f t="shared" si="156"/>
        <v>2645</v>
      </c>
      <c r="F510" s="17">
        <f t="shared" si="156"/>
        <v>2730</v>
      </c>
      <c r="G510" s="17">
        <f t="shared" si="156"/>
        <v>2911</v>
      </c>
      <c r="H510" s="17">
        <f t="shared" si="156"/>
        <v>3045</v>
      </c>
      <c r="I510" s="17">
        <f t="shared" si="156"/>
        <v>3137</v>
      </c>
      <c r="J510" s="17">
        <f t="shared" si="156"/>
        <v>3241</v>
      </c>
      <c r="K510" s="17">
        <f t="shared" si="156"/>
        <v>3324</v>
      </c>
      <c r="L510" s="17">
        <f t="shared" si="156"/>
        <v>3280</v>
      </c>
      <c r="M510" s="17">
        <f t="shared" si="156"/>
        <v>4838</v>
      </c>
      <c r="N510" s="17">
        <f aca="true" t="shared" si="157" ref="N510:S510">SUM(N569,N591)</f>
        <v>5409</v>
      </c>
      <c r="O510" s="17">
        <f t="shared" si="157"/>
        <v>6068</v>
      </c>
      <c r="P510" s="17">
        <f t="shared" si="157"/>
        <v>7391</v>
      </c>
      <c r="Q510" s="17">
        <f t="shared" si="157"/>
        <v>7903</v>
      </c>
      <c r="R510" s="17">
        <f t="shared" si="157"/>
        <v>7342</v>
      </c>
      <c r="S510" s="17">
        <f t="shared" si="157"/>
        <v>7896</v>
      </c>
    </row>
    <row r="511" spans="2:19" ht="10.5" customHeight="1">
      <c r="B511" s="8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spans="2:19" ht="10.5" customHeight="1">
      <c r="B512" s="8" t="s">
        <v>45</v>
      </c>
      <c r="C512" s="17">
        <f>SUM(C570,C592)</f>
        <v>2020</v>
      </c>
      <c r="D512" s="17">
        <f aca="true" t="shared" si="158" ref="D512:M512">SUM(D570,D592)</f>
        <v>2125</v>
      </c>
      <c r="E512" s="17">
        <f t="shared" si="158"/>
        <v>2208</v>
      </c>
      <c r="F512" s="17">
        <f t="shared" si="158"/>
        <v>2369</v>
      </c>
      <c r="G512" s="17">
        <f t="shared" si="158"/>
        <v>2482</v>
      </c>
      <c r="H512" s="17">
        <f t="shared" si="158"/>
        <v>2580</v>
      </c>
      <c r="I512" s="17">
        <f t="shared" si="158"/>
        <v>2670</v>
      </c>
      <c r="J512" s="17">
        <f t="shared" si="158"/>
        <v>2769</v>
      </c>
      <c r="K512" s="17">
        <f t="shared" si="158"/>
        <v>2837</v>
      </c>
      <c r="L512" s="17">
        <f t="shared" si="158"/>
        <v>3001</v>
      </c>
      <c r="M512" s="17">
        <f t="shared" si="158"/>
        <v>4840</v>
      </c>
      <c r="N512" s="17">
        <f aca="true" t="shared" si="159" ref="N512:S512">SUM(N570,N592)</f>
        <v>4992</v>
      </c>
      <c r="O512" s="17">
        <f t="shared" si="159"/>
        <v>5495</v>
      </c>
      <c r="P512" s="17">
        <f t="shared" si="159"/>
        <v>6153</v>
      </c>
      <c r="Q512" s="17">
        <f t="shared" si="159"/>
        <v>7483</v>
      </c>
      <c r="R512" s="17">
        <f t="shared" si="159"/>
        <v>7980</v>
      </c>
      <c r="S512" s="17">
        <f t="shared" si="159"/>
        <v>7418</v>
      </c>
    </row>
    <row r="513" spans="2:19" ht="10.5" customHeight="1">
      <c r="B513" s="8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spans="2:19" ht="10.5" customHeight="1">
      <c r="B514" s="8" t="s">
        <v>46</v>
      </c>
      <c r="C514" s="17">
        <f>SUM(C571,C593)</f>
        <v>1689</v>
      </c>
      <c r="D514" s="17">
        <f aca="true" t="shared" si="160" ref="D514:M514">SUM(D571,D593)</f>
        <v>1779</v>
      </c>
      <c r="E514" s="17">
        <f t="shared" si="160"/>
        <v>1881</v>
      </c>
      <c r="F514" s="17">
        <f t="shared" si="160"/>
        <v>1937</v>
      </c>
      <c r="G514" s="17">
        <f t="shared" si="160"/>
        <v>1977</v>
      </c>
      <c r="H514" s="17">
        <f t="shared" si="160"/>
        <v>2078</v>
      </c>
      <c r="I514" s="17">
        <f t="shared" si="160"/>
        <v>2216</v>
      </c>
      <c r="J514" s="17">
        <f t="shared" si="160"/>
        <v>2297</v>
      </c>
      <c r="K514" s="17">
        <f t="shared" si="160"/>
        <v>2453</v>
      </c>
      <c r="L514" s="17">
        <f t="shared" si="160"/>
        <v>2552</v>
      </c>
      <c r="M514" s="17">
        <f t="shared" si="160"/>
        <v>4289</v>
      </c>
      <c r="N514" s="17">
        <f aca="true" t="shared" si="161" ref="N514:S514">SUM(N571,N593)</f>
        <v>4988</v>
      </c>
      <c r="O514" s="17">
        <f t="shared" si="161"/>
        <v>5055</v>
      </c>
      <c r="P514" s="17">
        <f t="shared" si="161"/>
        <v>5547</v>
      </c>
      <c r="Q514" s="17">
        <f t="shared" si="161"/>
        <v>6208</v>
      </c>
      <c r="R514" s="17">
        <f t="shared" si="161"/>
        <v>7523</v>
      </c>
      <c r="S514" s="17">
        <f t="shared" si="161"/>
        <v>8018</v>
      </c>
    </row>
    <row r="515" spans="2:19" ht="10.5" customHeight="1">
      <c r="B515" s="8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spans="2:19" ht="10.5" customHeight="1">
      <c r="B516" s="8" t="s">
        <v>47</v>
      </c>
      <c r="C516" s="17">
        <f>SUM(C572,C594)</f>
        <v>1273</v>
      </c>
      <c r="D516" s="17">
        <f aca="true" t="shared" si="162" ref="D516:M516">SUM(D572,D594)</f>
        <v>1323</v>
      </c>
      <c r="E516" s="17">
        <f t="shared" si="162"/>
        <v>1398</v>
      </c>
      <c r="F516" s="17">
        <f t="shared" si="162"/>
        <v>1493</v>
      </c>
      <c r="G516" s="17">
        <f t="shared" si="162"/>
        <v>1620</v>
      </c>
      <c r="H516" s="17">
        <f t="shared" si="162"/>
        <v>1747</v>
      </c>
      <c r="I516" s="17">
        <f t="shared" si="162"/>
        <v>1838</v>
      </c>
      <c r="J516" s="17">
        <f t="shared" si="162"/>
        <v>1942</v>
      </c>
      <c r="K516" s="17">
        <f t="shared" si="162"/>
        <v>1982</v>
      </c>
      <c r="L516" s="17">
        <f t="shared" si="162"/>
        <v>2009</v>
      </c>
      <c r="M516" s="17">
        <f t="shared" si="162"/>
        <v>3321</v>
      </c>
      <c r="N516" s="17">
        <f aca="true" t="shared" si="163" ref="N516:S516">SUM(N572,N594)</f>
        <v>4362</v>
      </c>
      <c r="O516" s="17">
        <f t="shared" si="163"/>
        <v>4989</v>
      </c>
      <c r="P516" s="17">
        <f t="shared" si="163"/>
        <v>5039</v>
      </c>
      <c r="Q516" s="17">
        <f t="shared" si="163"/>
        <v>5518</v>
      </c>
      <c r="R516" s="17">
        <f t="shared" si="163"/>
        <v>6165</v>
      </c>
      <c r="S516" s="17">
        <f t="shared" si="163"/>
        <v>7457</v>
      </c>
    </row>
    <row r="517" spans="2:19" ht="10.5" customHeight="1">
      <c r="B517" s="8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spans="2:19" ht="10.5" customHeight="1">
      <c r="B518" s="8" t="s">
        <v>48</v>
      </c>
      <c r="C518" s="17">
        <f>SUM(C573,C595)</f>
        <v>929</v>
      </c>
      <c r="D518" s="17">
        <f aca="true" t="shared" si="164" ref="D518:M518">SUM(D573,D595)</f>
        <v>964</v>
      </c>
      <c r="E518" s="17">
        <f t="shared" si="164"/>
        <v>1035</v>
      </c>
      <c r="F518" s="17">
        <f t="shared" si="164"/>
        <v>1158</v>
      </c>
      <c r="G518" s="17">
        <f t="shared" si="164"/>
        <v>1222</v>
      </c>
      <c r="H518" s="17">
        <f t="shared" si="164"/>
        <v>1291</v>
      </c>
      <c r="I518" s="17">
        <f t="shared" si="164"/>
        <v>1362</v>
      </c>
      <c r="J518" s="17">
        <f t="shared" si="164"/>
        <v>1434</v>
      </c>
      <c r="K518" s="17">
        <f t="shared" si="164"/>
        <v>1510</v>
      </c>
      <c r="L518" s="17">
        <f t="shared" si="164"/>
        <v>1634</v>
      </c>
      <c r="M518" s="17">
        <f t="shared" si="164"/>
        <v>2498</v>
      </c>
      <c r="N518" s="17">
        <f aca="true" t="shared" si="165" ref="N518:S518">SUM(N573,N595)</f>
        <v>3338</v>
      </c>
      <c r="O518" s="17">
        <f t="shared" si="165"/>
        <v>4309</v>
      </c>
      <c r="P518" s="17">
        <f t="shared" si="165"/>
        <v>4918</v>
      </c>
      <c r="Q518" s="17">
        <f t="shared" si="165"/>
        <v>4958</v>
      </c>
      <c r="R518" s="17">
        <f t="shared" si="165"/>
        <v>5407</v>
      </c>
      <c r="S518" s="17">
        <f t="shared" si="165"/>
        <v>6041</v>
      </c>
    </row>
    <row r="519" spans="2:19" ht="10.5" customHeight="1">
      <c r="B519" s="8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spans="2:19" ht="10.5" customHeight="1">
      <c r="B520" s="8" t="s">
        <v>49</v>
      </c>
      <c r="C520" s="17">
        <f>SUM(C574,C596)</f>
        <v>554</v>
      </c>
      <c r="D520" s="17">
        <f aca="true" t="shared" si="166" ref="D520:M520">SUM(D574,D596)</f>
        <v>621</v>
      </c>
      <c r="E520" s="17">
        <f t="shared" si="166"/>
        <v>687</v>
      </c>
      <c r="F520" s="17">
        <f t="shared" si="166"/>
        <v>757</v>
      </c>
      <c r="G520" s="17">
        <f t="shared" si="166"/>
        <v>847</v>
      </c>
      <c r="H520" s="17">
        <f t="shared" si="166"/>
        <v>917</v>
      </c>
      <c r="I520" s="17">
        <f t="shared" si="166"/>
        <v>968</v>
      </c>
      <c r="J520" s="17">
        <f t="shared" si="166"/>
        <v>1043</v>
      </c>
      <c r="K520" s="17">
        <f t="shared" si="166"/>
        <v>1158</v>
      </c>
      <c r="L520" s="17">
        <f t="shared" si="166"/>
        <v>1214</v>
      </c>
      <c r="M520" s="17">
        <f t="shared" si="166"/>
        <v>1568</v>
      </c>
      <c r="N520" s="17">
        <f aca="true" t="shared" si="167" ref="N520:S520">SUM(N574,N596)</f>
        <v>2496</v>
      </c>
      <c r="O520" s="17">
        <f t="shared" si="167"/>
        <v>3283</v>
      </c>
      <c r="P520" s="17">
        <f t="shared" si="167"/>
        <v>4213</v>
      </c>
      <c r="Q520" s="17">
        <f t="shared" si="167"/>
        <v>4811</v>
      </c>
      <c r="R520" s="17">
        <f t="shared" si="167"/>
        <v>4821</v>
      </c>
      <c r="S520" s="17">
        <f t="shared" si="167"/>
        <v>5252</v>
      </c>
    </row>
    <row r="521" spans="2:19" ht="10.5" customHeight="1">
      <c r="B521" s="8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spans="2:19" ht="10.5" customHeight="1">
      <c r="B522" s="8" t="s">
        <v>50</v>
      </c>
      <c r="C522" s="17">
        <f>SUM(C575,C597)</f>
        <v>315</v>
      </c>
      <c r="D522" s="17">
        <f aca="true" t="shared" si="168" ref="D522:M522">SUM(D575,D597)</f>
        <v>334</v>
      </c>
      <c r="E522" s="17">
        <f t="shared" si="168"/>
        <v>382</v>
      </c>
      <c r="F522" s="17">
        <f t="shared" si="168"/>
        <v>431</v>
      </c>
      <c r="G522" s="17">
        <f t="shared" si="168"/>
        <v>494</v>
      </c>
      <c r="H522" s="17">
        <f t="shared" si="168"/>
        <v>537</v>
      </c>
      <c r="I522" s="17">
        <f t="shared" si="168"/>
        <v>605</v>
      </c>
      <c r="J522" s="17">
        <f t="shared" si="168"/>
        <v>667</v>
      </c>
      <c r="K522" s="17">
        <f t="shared" si="168"/>
        <v>724</v>
      </c>
      <c r="L522" s="17">
        <f t="shared" si="168"/>
        <v>802</v>
      </c>
      <c r="M522" s="17">
        <f t="shared" si="168"/>
        <v>950</v>
      </c>
      <c r="N522" s="17">
        <f aca="true" t="shared" si="169" ref="N522:S522">SUM(N575,N597)</f>
        <v>1471</v>
      </c>
      <c r="O522" s="17">
        <f t="shared" si="169"/>
        <v>2327</v>
      </c>
      <c r="P522" s="17">
        <f t="shared" si="169"/>
        <v>3044</v>
      </c>
      <c r="Q522" s="17">
        <f t="shared" si="169"/>
        <v>3896</v>
      </c>
      <c r="R522" s="17">
        <f t="shared" si="169"/>
        <v>4425</v>
      </c>
      <c r="S522" s="17">
        <f t="shared" si="169"/>
        <v>4425</v>
      </c>
    </row>
    <row r="523" spans="2:19" ht="10.5" customHeight="1">
      <c r="B523" s="8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spans="2:19" ht="10.5" customHeight="1">
      <c r="B524" s="8" t="s">
        <v>51</v>
      </c>
      <c r="C524" s="17">
        <f>SUM(C576,C598)</f>
        <v>256</v>
      </c>
      <c r="D524" s="17">
        <f aca="true" t="shared" si="170" ref="D524:M524">SUM(D576,D598)</f>
        <v>263</v>
      </c>
      <c r="E524" s="17">
        <f t="shared" si="170"/>
        <v>308</v>
      </c>
      <c r="F524" s="17">
        <f t="shared" si="170"/>
        <v>347</v>
      </c>
      <c r="G524" s="17">
        <f t="shared" si="170"/>
        <v>398</v>
      </c>
      <c r="H524" s="17">
        <f t="shared" si="170"/>
        <v>470</v>
      </c>
      <c r="I524" s="17">
        <f t="shared" si="170"/>
        <v>514</v>
      </c>
      <c r="J524" s="17">
        <f t="shared" si="170"/>
        <v>586</v>
      </c>
      <c r="K524" s="17">
        <f t="shared" si="170"/>
        <v>646</v>
      </c>
      <c r="L524" s="17">
        <f t="shared" si="170"/>
        <v>727</v>
      </c>
      <c r="M524" s="17">
        <f t="shared" si="170"/>
        <v>712</v>
      </c>
      <c r="N524" s="17">
        <f aca="true" t="shared" si="171" ref="N524:S524">SUM(N576,N598)</f>
        <v>1303</v>
      </c>
      <c r="O524" s="17">
        <f t="shared" si="171"/>
        <v>2164</v>
      </c>
      <c r="P524" s="17">
        <f t="shared" si="171"/>
        <v>3418</v>
      </c>
      <c r="Q524" s="17">
        <f t="shared" si="171"/>
        <v>4888</v>
      </c>
      <c r="R524" s="17">
        <f t="shared" si="171"/>
        <v>6523</v>
      </c>
      <c r="S524" s="17">
        <f t="shared" si="171"/>
        <v>7927</v>
      </c>
    </row>
    <row r="525" spans="2:19" ht="10.5" customHeight="1">
      <c r="B525" s="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spans="2:19" ht="10.5" customHeight="1">
      <c r="B526" s="8" t="s">
        <v>52</v>
      </c>
      <c r="C526" s="17">
        <f>SUM(C490:C524)</f>
        <v>50110</v>
      </c>
      <c r="D526" s="17">
        <f aca="true" t="shared" si="172" ref="D526:Q526">SUM(D490:D524)</f>
        <v>50345</v>
      </c>
      <c r="E526" s="17">
        <f t="shared" si="172"/>
        <v>51622</v>
      </c>
      <c r="F526" s="17">
        <f t="shared" si="172"/>
        <v>53173</v>
      </c>
      <c r="G526" s="17">
        <f t="shared" si="172"/>
        <v>54685</v>
      </c>
      <c r="H526" s="17">
        <f t="shared" si="172"/>
        <v>56168</v>
      </c>
      <c r="I526" s="17">
        <f t="shared" si="172"/>
        <v>57560</v>
      </c>
      <c r="J526" s="17">
        <f t="shared" si="172"/>
        <v>58979</v>
      </c>
      <c r="K526" s="17">
        <f t="shared" si="172"/>
        <v>60443</v>
      </c>
      <c r="L526" s="17">
        <f t="shared" si="172"/>
        <v>61870</v>
      </c>
      <c r="M526" s="17">
        <f t="shared" si="172"/>
        <v>92847</v>
      </c>
      <c r="N526" s="17">
        <f t="shared" si="172"/>
        <v>101610</v>
      </c>
      <c r="O526" s="17">
        <f t="shared" si="172"/>
        <v>108693</v>
      </c>
      <c r="P526" s="17">
        <f t="shared" si="172"/>
        <v>115280</v>
      </c>
      <c r="Q526" s="17">
        <f t="shared" si="172"/>
        <v>121629</v>
      </c>
      <c r="R526" s="17">
        <f>SUM(R490:R524)</f>
        <v>127156</v>
      </c>
      <c r="S526" s="17">
        <f>SUM(S490:S524)</f>
        <v>131737</v>
      </c>
    </row>
    <row r="527" spans="3:13" ht="10.5" customHeight="1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3:13" ht="10.5" customHeight="1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35" spans="5:13" ht="10.5" customHeight="1">
      <c r="E535" s="7"/>
      <c r="F535" s="7"/>
      <c r="G535" s="7"/>
      <c r="H535" s="7"/>
      <c r="I535" s="7"/>
      <c r="J535" s="7"/>
      <c r="K535" s="7"/>
      <c r="L535" s="7"/>
      <c r="M535" s="7"/>
    </row>
    <row r="544" spans="3:13" ht="10.5" customHeight="1"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3:19" ht="10.5" customHeight="1">
      <c r="C545" s="21" t="s">
        <v>0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3"/>
      <c r="N545" s="3"/>
      <c r="O545" s="3"/>
      <c r="P545" s="3"/>
      <c r="Q545" s="3"/>
      <c r="R545" s="3"/>
      <c r="S545" s="3"/>
    </row>
    <row r="546" spans="3:19" ht="10.5" customHeight="1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3"/>
      <c r="N546" s="3"/>
      <c r="O546" s="3"/>
      <c r="P546" s="3"/>
      <c r="Q546" s="3"/>
      <c r="R546" s="3"/>
      <c r="S546" s="3"/>
    </row>
    <row r="547" spans="3:19" ht="10.5" customHeight="1">
      <c r="C547" s="21" t="s">
        <v>10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3"/>
      <c r="N547" s="3"/>
      <c r="O547" s="3"/>
      <c r="P547" s="3"/>
      <c r="Q547" s="3"/>
      <c r="R547" s="3"/>
      <c r="S547" s="3"/>
    </row>
    <row r="548" spans="3:19" ht="10.5" customHeight="1">
      <c r="C548" s="21"/>
      <c r="D548" s="22"/>
      <c r="E548" s="22"/>
      <c r="F548" s="22"/>
      <c r="G548" s="22"/>
      <c r="H548" s="22"/>
      <c r="I548" s="22"/>
      <c r="J548" s="22"/>
      <c r="K548" s="22"/>
      <c r="L548" s="22"/>
      <c r="M548" s="3"/>
      <c r="N548" s="3"/>
      <c r="O548" s="3"/>
      <c r="P548" s="3"/>
      <c r="Q548" s="3"/>
      <c r="R548" s="3"/>
      <c r="S548" s="3"/>
    </row>
    <row r="549" spans="3:19" ht="10.5" customHeight="1">
      <c r="C549" s="21" t="str">
        <f>$C$11</f>
        <v>October 26, 2023</v>
      </c>
      <c r="D549" s="22"/>
      <c r="E549" s="22"/>
      <c r="F549" s="22"/>
      <c r="G549" s="22"/>
      <c r="H549" s="22"/>
      <c r="I549" s="22"/>
      <c r="J549" s="22"/>
      <c r="K549" s="22"/>
      <c r="L549" s="22"/>
      <c r="M549" s="3"/>
      <c r="N549" s="3"/>
      <c r="O549" s="3"/>
      <c r="P549" s="3"/>
      <c r="Q549" s="3"/>
      <c r="R549" s="3"/>
      <c r="S549" s="3"/>
    </row>
    <row r="550" spans="3:19" ht="10.5" customHeight="1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3"/>
      <c r="N550" s="3"/>
      <c r="O550" s="3"/>
      <c r="P550" s="3"/>
      <c r="Q550" s="3"/>
      <c r="R550" s="3"/>
      <c r="S550" s="3"/>
    </row>
    <row r="551" spans="3:19" ht="10.5" customHeight="1">
      <c r="C551" s="21" t="s">
        <v>1</v>
      </c>
      <c r="D551" s="22"/>
      <c r="E551" s="22"/>
      <c r="F551" s="22"/>
      <c r="G551" s="22"/>
      <c r="H551" s="22"/>
      <c r="I551" s="22"/>
      <c r="J551" s="22"/>
      <c r="K551" s="22"/>
      <c r="L551" s="22"/>
      <c r="M551" s="3"/>
      <c r="N551" s="3"/>
      <c r="O551" s="3"/>
      <c r="P551" s="3"/>
      <c r="Q551" s="3"/>
      <c r="R551" s="3"/>
      <c r="S551" s="3"/>
    </row>
    <row r="552" spans="3:19" ht="10.5" customHeight="1">
      <c r="C552" s="21" t="s">
        <v>57</v>
      </c>
      <c r="D552" s="22"/>
      <c r="E552" s="22"/>
      <c r="F552" s="22"/>
      <c r="G552" s="22"/>
      <c r="H552" s="22"/>
      <c r="I552" s="22"/>
      <c r="J552" s="22"/>
      <c r="K552" s="22"/>
      <c r="L552" s="22"/>
      <c r="M552" s="3"/>
      <c r="N552" s="3"/>
      <c r="O552" s="3"/>
      <c r="P552" s="3"/>
      <c r="Q552" s="3"/>
      <c r="R552" s="3"/>
      <c r="S552" s="3"/>
    </row>
    <row r="553" spans="3:19" ht="10.5" customHeight="1">
      <c r="C553" s="23" t="s">
        <v>9</v>
      </c>
      <c r="D553" s="22"/>
      <c r="E553" s="22"/>
      <c r="F553" s="22"/>
      <c r="G553" s="22"/>
      <c r="H553" s="22"/>
      <c r="I553" s="22"/>
      <c r="J553" s="22"/>
      <c r="K553" s="22"/>
      <c r="L553" s="22"/>
      <c r="M553" s="3"/>
      <c r="N553" s="3"/>
      <c r="O553" s="3"/>
      <c r="P553" s="3"/>
      <c r="Q553" s="3"/>
      <c r="R553" s="3"/>
      <c r="S553" s="3"/>
    </row>
    <row r="555" spans="2:19" ht="10.5" customHeight="1">
      <c r="B555" s="4"/>
      <c r="C555" s="16">
        <f>C86</f>
        <v>2010</v>
      </c>
      <c r="D555" s="16">
        <f>C555+1</f>
        <v>2011</v>
      </c>
      <c r="E555" s="16">
        <f aca="true" t="shared" si="173" ref="E555:M555">D555+1</f>
        <v>2012</v>
      </c>
      <c r="F555" s="16">
        <f t="shared" si="173"/>
        <v>2013</v>
      </c>
      <c r="G555" s="16">
        <f t="shared" si="173"/>
        <v>2014</v>
      </c>
      <c r="H555" s="16">
        <f t="shared" si="173"/>
        <v>2015</v>
      </c>
      <c r="I555" s="16">
        <f t="shared" si="173"/>
        <v>2016</v>
      </c>
      <c r="J555" s="16">
        <f t="shared" si="173"/>
        <v>2017</v>
      </c>
      <c r="K555" s="16">
        <f t="shared" si="173"/>
        <v>2018</v>
      </c>
      <c r="L555" s="16">
        <f t="shared" si="173"/>
        <v>2019</v>
      </c>
      <c r="M555" s="16">
        <f t="shared" si="173"/>
        <v>2020</v>
      </c>
      <c r="N555" s="16">
        <f aca="true" t="shared" si="174" ref="N555:S555">M555+5</f>
        <v>2025</v>
      </c>
      <c r="O555" s="16">
        <f t="shared" si="174"/>
        <v>2030</v>
      </c>
      <c r="P555" s="16">
        <f t="shared" si="174"/>
        <v>2035</v>
      </c>
      <c r="Q555" s="16">
        <f t="shared" si="174"/>
        <v>2040</v>
      </c>
      <c r="R555" s="16">
        <f t="shared" si="174"/>
        <v>2045</v>
      </c>
      <c r="S555" s="16">
        <f t="shared" si="174"/>
        <v>2050</v>
      </c>
    </row>
    <row r="557" spans="3:19" ht="10.5" customHeight="1">
      <c r="C557" s="21" t="s">
        <v>3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9" spans="2:19" ht="10.5" customHeight="1">
      <c r="B559" s="8" t="s">
        <v>34</v>
      </c>
      <c r="C559" s="17">
        <v>2798</v>
      </c>
      <c r="D559" s="17">
        <v>2268</v>
      </c>
      <c r="E559" s="17">
        <v>2117</v>
      </c>
      <c r="F559" s="17">
        <v>1979</v>
      </c>
      <c r="G559" s="17">
        <v>1804</v>
      </c>
      <c r="H559" s="17">
        <v>1616</v>
      </c>
      <c r="I559" s="17">
        <v>1646</v>
      </c>
      <c r="J559" s="17">
        <v>1725</v>
      </c>
      <c r="K559" s="17">
        <v>1841</v>
      </c>
      <c r="L559" s="17">
        <v>1931</v>
      </c>
      <c r="M559" s="17">
        <v>4061</v>
      </c>
      <c r="N559" s="17">
        <v>3174</v>
      </c>
      <c r="O559" s="17">
        <v>3129</v>
      </c>
      <c r="P559" s="17">
        <v>3262</v>
      </c>
      <c r="Q559" s="17">
        <v>3443</v>
      </c>
      <c r="R559" s="17">
        <v>3565</v>
      </c>
      <c r="S559" s="17">
        <v>3493</v>
      </c>
    </row>
    <row r="560" spans="2:19" ht="10.5" customHeight="1">
      <c r="B560" s="8" t="s">
        <v>35</v>
      </c>
      <c r="C560" s="17">
        <v>2492</v>
      </c>
      <c r="D560" s="17">
        <v>2234</v>
      </c>
      <c r="E560" s="17">
        <v>2364</v>
      </c>
      <c r="F560" s="17">
        <v>2469</v>
      </c>
      <c r="G560" s="17">
        <v>2564</v>
      </c>
      <c r="H560" s="17">
        <v>2676</v>
      </c>
      <c r="I560" s="17">
        <v>2579</v>
      </c>
      <c r="J560" s="17">
        <v>2394</v>
      </c>
      <c r="K560" s="17">
        <v>2217</v>
      </c>
      <c r="L560" s="17">
        <v>1997</v>
      </c>
      <c r="M560" s="17">
        <v>4051</v>
      </c>
      <c r="N560" s="17">
        <v>4214</v>
      </c>
      <c r="O560" s="17">
        <v>3222</v>
      </c>
      <c r="P560" s="17">
        <v>3175</v>
      </c>
      <c r="Q560" s="17">
        <v>3312</v>
      </c>
      <c r="R560" s="17">
        <v>3488</v>
      </c>
      <c r="S560" s="17">
        <v>3614</v>
      </c>
    </row>
    <row r="561" spans="2:19" ht="10.5" customHeight="1">
      <c r="B561" s="8" t="s">
        <v>36</v>
      </c>
      <c r="C561" s="17">
        <v>2082</v>
      </c>
      <c r="D561" s="17">
        <v>1856</v>
      </c>
      <c r="E561" s="17">
        <v>1950</v>
      </c>
      <c r="F561" s="17">
        <v>2104</v>
      </c>
      <c r="G561" s="17">
        <v>2238</v>
      </c>
      <c r="H561" s="17">
        <v>2398</v>
      </c>
      <c r="I561" s="17">
        <v>2507</v>
      </c>
      <c r="J561" s="17">
        <v>2655</v>
      </c>
      <c r="K561" s="17">
        <v>2759</v>
      </c>
      <c r="L561" s="17">
        <v>2859</v>
      </c>
      <c r="M561" s="17">
        <v>3883</v>
      </c>
      <c r="N561" s="17">
        <v>4222</v>
      </c>
      <c r="O561" s="17">
        <v>4325</v>
      </c>
      <c r="P561" s="17">
        <v>3272</v>
      </c>
      <c r="Q561" s="17">
        <v>3230</v>
      </c>
      <c r="R561" s="17">
        <v>3366</v>
      </c>
      <c r="S561" s="17">
        <v>3549</v>
      </c>
    </row>
    <row r="562" spans="2:19" ht="10.5" customHeight="1">
      <c r="B562" s="8" t="s">
        <v>37</v>
      </c>
      <c r="C562" s="17">
        <v>1988</v>
      </c>
      <c r="D562" s="17">
        <v>1740</v>
      </c>
      <c r="E562" s="17">
        <v>1745</v>
      </c>
      <c r="F562" s="17">
        <v>1807</v>
      </c>
      <c r="G562" s="17">
        <v>1903</v>
      </c>
      <c r="H562" s="17">
        <v>1990</v>
      </c>
      <c r="I562" s="17">
        <v>2109</v>
      </c>
      <c r="J562" s="17">
        <v>2224</v>
      </c>
      <c r="K562" s="17">
        <v>2392</v>
      </c>
      <c r="L562" s="17">
        <v>2539</v>
      </c>
      <c r="M562" s="17">
        <v>3635</v>
      </c>
      <c r="N562" s="17">
        <v>4049</v>
      </c>
      <c r="O562" s="17">
        <v>4337</v>
      </c>
      <c r="P562" s="17">
        <v>4430</v>
      </c>
      <c r="Q562" s="17">
        <v>3324</v>
      </c>
      <c r="R562" s="17">
        <v>3279</v>
      </c>
      <c r="S562" s="17">
        <v>3422</v>
      </c>
    </row>
    <row r="563" spans="2:19" ht="10.5" customHeight="1">
      <c r="B563" s="8" t="s">
        <v>38</v>
      </c>
      <c r="C563" s="17">
        <v>1672</v>
      </c>
      <c r="D563" s="17">
        <v>1700</v>
      </c>
      <c r="E563" s="17">
        <v>1775</v>
      </c>
      <c r="F563" s="17">
        <v>1856</v>
      </c>
      <c r="G563" s="17">
        <v>1923</v>
      </c>
      <c r="H563" s="17">
        <v>1971</v>
      </c>
      <c r="I563" s="17">
        <v>1955</v>
      </c>
      <c r="J563" s="17">
        <v>1970</v>
      </c>
      <c r="K563" s="17">
        <v>2032</v>
      </c>
      <c r="L563" s="17">
        <v>2127</v>
      </c>
      <c r="M563" s="17">
        <v>3495</v>
      </c>
      <c r="N563" s="17">
        <v>3799</v>
      </c>
      <c r="O563" s="17">
        <v>4153</v>
      </c>
      <c r="P563" s="17">
        <v>4435</v>
      </c>
      <c r="Q563" s="17">
        <v>4533</v>
      </c>
      <c r="R563" s="17">
        <v>3366</v>
      </c>
      <c r="S563" s="17">
        <v>3325</v>
      </c>
    </row>
    <row r="564" spans="2:19" ht="10.5" customHeight="1">
      <c r="B564" s="8" t="s">
        <v>39</v>
      </c>
      <c r="C564" s="17">
        <v>1844</v>
      </c>
      <c r="D564" s="17">
        <v>1862</v>
      </c>
      <c r="E564" s="17">
        <v>1856</v>
      </c>
      <c r="F564" s="17">
        <v>1774</v>
      </c>
      <c r="G564" s="17">
        <v>1717</v>
      </c>
      <c r="H564" s="17">
        <v>1736</v>
      </c>
      <c r="I564" s="17">
        <v>1868</v>
      </c>
      <c r="J564" s="17">
        <v>1950</v>
      </c>
      <c r="K564" s="17">
        <v>2028</v>
      </c>
      <c r="L564" s="17">
        <v>2103</v>
      </c>
      <c r="M564" s="17">
        <v>3181</v>
      </c>
      <c r="N564" s="17">
        <v>3605</v>
      </c>
      <c r="O564" s="17">
        <v>3894</v>
      </c>
      <c r="P564" s="17">
        <v>4241</v>
      </c>
      <c r="Q564" s="17">
        <v>4529</v>
      </c>
      <c r="R564" s="17">
        <v>4612</v>
      </c>
      <c r="S564" s="17">
        <v>3400</v>
      </c>
    </row>
    <row r="565" spans="2:19" ht="10.5" customHeight="1">
      <c r="B565" s="8" t="s">
        <v>40</v>
      </c>
      <c r="C565" s="17">
        <v>1918</v>
      </c>
      <c r="D565" s="17">
        <v>1919</v>
      </c>
      <c r="E565" s="17">
        <v>1937</v>
      </c>
      <c r="F565" s="17">
        <v>2009</v>
      </c>
      <c r="G565" s="17">
        <v>2045</v>
      </c>
      <c r="H565" s="17">
        <v>2011</v>
      </c>
      <c r="I565" s="17">
        <v>2014</v>
      </c>
      <c r="J565" s="17">
        <v>2005</v>
      </c>
      <c r="K565" s="17">
        <v>1906</v>
      </c>
      <c r="L565" s="17">
        <v>1844</v>
      </c>
      <c r="M565" s="17">
        <v>3499</v>
      </c>
      <c r="N565" s="17">
        <v>3275</v>
      </c>
      <c r="O565" s="17">
        <v>3675</v>
      </c>
      <c r="P565" s="17">
        <v>3985</v>
      </c>
      <c r="Q565" s="17">
        <v>4334</v>
      </c>
      <c r="R565" s="17">
        <v>4611</v>
      </c>
      <c r="S565" s="17">
        <v>4695</v>
      </c>
    </row>
    <row r="566" spans="2:19" ht="10.5" customHeight="1">
      <c r="B566" s="8" t="s">
        <v>41</v>
      </c>
      <c r="C566" s="17">
        <v>1825</v>
      </c>
      <c r="D566" s="17">
        <v>1821</v>
      </c>
      <c r="E566" s="17">
        <v>1870</v>
      </c>
      <c r="F566" s="17">
        <v>1922</v>
      </c>
      <c r="G566" s="17">
        <v>1999</v>
      </c>
      <c r="H566" s="17">
        <v>2036</v>
      </c>
      <c r="I566" s="17">
        <v>2048</v>
      </c>
      <c r="J566" s="17">
        <v>2068</v>
      </c>
      <c r="K566" s="17">
        <v>2131</v>
      </c>
      <c r="L566" s="17">
        <v>2165</v>
      </c>
      <c r="M566" s="17">
        <v>3328</v>
      </c>
      <c r="N566" s="17">
        <v>3601</v>
      </c>
      <c r="O566" s="17">
        <v>3340</v>
      </c>
      <c r="P566" s="17">
        <v>3749</v>
      </c>
      <c r="Q566" s="17">
        <v>4084</v>
      </c>
      <c r="R566" s="17">
        <v>4419</v>
      </c>
      <c r="S566" s="17">
        <v>4703</v>
      </c>
    </row>
    <row r="567" spans="2:19" ht="10.5" customHeight="1">
      <c r="B567" s="8" t="s">
        <v>42</v>
      </c>
      <c r="C567" s="17">
        <v>1497</v>
      </c>
      <c r="D567" s="17">
        <v>1521</v>
      </c>
      <c r="E567" s="17">
        <v>1608</v>
      </c>
      <c r="F567" s="17">
        <v>1702</v>
      </c>
      <c r="G567" s="17">
        <v>1821</v>
      </c>
      <c r="H567" s="17">
        <v>1913</v>
      </c>
      <c r="I567" s="17">
        <v>1923</v>
      </c>
      <c r="J567" s="17">
        <v>1969</v>
      </c>
      <c r="K567" s="17">
        <v>2012</v>
      </c>
      <c r="L567" s="17">
        <v>2086</v>
      </c>
      <c r="M567" s="17">
        <v>2730</v>
      </c>
      <c r="N567" s="17">
        <v>3424</v>
      </c>
      <c r="O567" s="17">
        <v>3660</v>
      </c>
      <c r="P567" s="17">
        <v>3393</v>
      </c>
      <c r="Q567" s="17">
        <v>3815</v>
      </c>
      <c r="R567" s="17">
        <v>4166</v>
      </c>
      <c r="S567" s="17">
        <v>4503</v>
      </c>
    </row>
    <row r="568" spans="2:19" ht="10.5" customHeight="1">
      <c r="B568" s="8" t="s">
        <v>43</v>
      </c>
      <c r="C568" s="17">
        <v>1380</v>
      </c>
      <c r="D568" s="17">
        <v>1297</v>
      </c>
      <c r="E568" s="17">
        <v>1380</v>
      </c>
      <c r="F568" s="17">
        <v>1418</v>
      </c>
      <c r="G568" s="17">
        <v>1419</v>
      </c>
      <c r="H568" s="17">
        <v>1473</v>
      </c>
      <c r="I568" s="17">
        <v>1595</v>
      </c>
      <c r="J568" s="17">
        <v>1687</v>
      </c>
      <c r="K568" s="17">
        <v>1775</v>
      </c>
      <c r="L568" s="17">
        <v>1887</v>
      </c>
      <c r="M568" s="17">
        <v>2463</v>
      </c>
      <c r="N568" s="17">
        <v>2804</v>
      </c>
      <c r="O568" s="17">
        <v>3476</v>
      </c>
      <c r="P568" s="17">
        <v>3706</v>
      </c>
      <c r="Q568" s="17">
        <v>3439</v>
      </c>
      <c r="R568" s="17">
        <v>3862</v>
      </c>
      <c r="S568" s="17">
        <v>4231</v>
      </c>
    </row>
    <row r="569" spans="2:19" ht="10.5" customHeight="1">
      <c r="B569" s="8" t="s">
        <v>44</v>
      </c>
      <c r="C569" s="17">
        <v>1182</v>
      </c>
      <c r="D569" s="17">
        <v>1090</v>
      </c>
      <c r="E569" s="17">
        <v>1125</v>
      </c>
      <c r="F569" s="17">
        <v>1183</v>
      </c>
      <c r="G569" s="17">
        <v>1249</v>
      </c>
      <c r="H569" s="17">
        <v>1317</v>
      </c>
      <c r="I569" s="17">
        <v>1350</v>
      </c>
      <c r="J569" s="17">
        <v>1435</v>
      </c>
      <c r="K569" s="17">
        <v>1468</v>
      </c>
      <c r="L569" s="17">
        <v>1460</v>
      </c>
      <c r="M569" s="17">
        <v>2217</v>
      </c>
      <c r="N569" s="17">
        <v>2533</v>
      </c>
      <c r="O569" s="17">
        <v>2844</v>
      </c>
      <c r="P569" s="17">
        <v>3516</v>
      </c>
      <c r="Q569" s="17">
        <v>3746</v>
      </c>
      <c r="R569" s="17">
        <v>3473</v>
      </c>
      <c r="S569" s="17">
        <v>3903</v>
      </c>
    </row>
    <row r="570" spans="2:19" ht="10.5" customHeight="1">
      <c r="B570" s="8" t="s">
        <v>45</v>
      </c>
      <c r="C570" s="17">
        <v>885</v>
      </c>
      <c r="D570" s="17">
        <v>878</v>
      </c>
      <c r="E570" s="17">
        <v>912</v>
      </c>
      <c r="F570" s="17">
        <v>969</v>
      </c>
      <c r="G570" s="17">
        <v>1034</v>
      </c>
      <c r="H570" s="17">
        <v>1073</v>
      </c>
      <c r="I570" s="17">
        <v>1128</v>
      </c>
      <c r="J570" s="17">
        <v>1164</v>
      </c>
      <c r="K570" s="17">
        <v>1220</v>
      </c>
      <c r="L570" s="17">
        <v>1279</v>
      </c>
      <c r="M570" s="17">
        <v>2216</v>
      </c>
      <c r="N570" s="17">
        <v>2280</v>
      </c>
      <c r="O570" s="17">
        <v>2564</v>
      </c>
      <c r="P570" s="17">
        <v>2872</v>
      </c>
      <c r="Q570" s="17">
        <v>3546</v>
      </c>
      <c r="R570" s="17">
        <v>3770</v>
      </c>
      <c r="S570" s="17">
        <v>3494</v>
      </c>
    </row>
    <row r="571" spans="2:19" ht="10.5" customHeight="1">
      <c r="B571" s="8" t="s">
        <v>46</v>
      </c>
      <c r="C571" s="17">
        <v>738</v>
      </c>
      <c r="D571" s="17">
        <v>713</v>
      </c>
      <c r="E571" s="17">
        <v>748</v>
      </c>
      <c r="F571" s="17">
        <v>774</v>
      </c>
      <c r="G571" s="17">
        <v>810</v>
      </c>
      <c r="H571" s="17">
        <v>862</v>
      </c>
      <c r="I571" s="17">
        <v>908</v>
      </c>
      <c r="J571" s="17">
        <v>938</v>
      </c>
      <c r="K571" s="17">
        <v>995</v>
      </c>
      <c r="L571" s="17">
        <v>1058</v>
      </c>
      <c r="M571" s="17">
        <v>1945</v>
      </c>
      <c r="N571" s="17">
        <v>2264</v>
      </c>
      <c r="O571" s="17">
        <v>2298</v>
      </c>
      <c r="P571" s="17">
        <v>2575</v>
      </c>
      <c r="Q571" s="17">
        <v>2880</v>
      </c>
      <c r="R571" s="17">
        <v>3547</v>
      </c>
      <c r="S571" s="17">
        <v>3767</v>
      </c>
    </row>
    <row r="572" spans="2:19" ht="10.5" customHeight="1">
      <c r="B572" s="8" t="s">
        <v>47</v>
      </c>
      <c r="C572" s="17">
        <v>585</v>
      </c>
      <c r="D572" s="17">
        <v>536</v>
      </c>
      <c r="E572" s="17">
        <v>563</v>
      </c>
      <c r="F572" s="17">
        <v>618</v>
      </c>
      <c r="G572" s="17">
        <v>631</v>
      </c>
      <c r="H572" s="17">
        <v>681</v>
      </c>
      <c r="I572" s="17">
        <v>727</v>
      </c>
      <c r="J572" s="17">
        <v>763</v>
      </c>
      <c r="K572" s="17">
        <v>782</v>
      </c>
      <c r="L572" s="17">
        <v>814</v>
      </c>
      <c r="M572" s="17">
        <v>1486</v>
      </c>
      <c r="N572" s="17">
        <v>1952</v>
      </c>
      <c r="O572" s="17">
        <v>2236</v>
      </c>
      <c r="P572" s="17">
        <v>2270</v>
      </c>
      <c r="Q572" s="17">
        <v>2535</v>
      </c>
      <c r="R572" s="17">
        <v>2832</v>
      </c>
      <c r="S572" s="17">
        <v>3481</v>
      </c>
    </row>
    <row r="573" spans="2:19" ht="10.5" customHeight="1">
      <c r="B573" s="8" t="s">
        <v>48</v>
      </c>
      <c r="C573" s="17">
        <v>448</v>
      </c>
      <c r="D573" s="17">
        <v>411</v>
      </c>
      <c r="E573" s="17">
        <v>430</v>
      </c>
      <c r="F573" s="17">
        <v>464</v>
      </c>
      <c r="G573" s="17">
        <v>507</v>
      </c>
      <c r="H573" s="17">
        <v>523</v>
      </c>
      <c r="I573" s="17">
        <v>543</v>
      </c>
      <c r="J573" s="17">
        <v>568</v>
      </c>
      <c r="K573" s="17">
        <v>616</v>
      </c>
      <c r="L573" s="17">
        <v>626</v>
      </c>
      <c r="M573" s="17">
        <v>1072</v>
      </c>
      <c r="N573" s="17">
        <v>1461</v>
      </c>
      <c r="O573" s="17">
        <v>1889</v>
      </c>
      <c r="P573" s="17">
        <v>2159</v>
      </c>
      <c r="Q573" s="17">
        <v>2195</v>
      </c>
      <c r="R573" s="17">
        <v>2441</v>
      </c>
      <c r="S573" s="17">
        <v>2726</v>
      </c>
    </row>
    <row r="574" spans="2:19" ht="10.5" customHeight="1">
      <c r="B574" s="8" t="s">
        <v>49</v>
      </c>
      <c r="C574" s="17">
        <v>228</v>
      </c>
      <c r="D574" s="17">
        <v>253</v>
      </c>
      <c r="E574" s="17">
        <v>296</v>
      </c>
      <c r="F574" s="17">
        <v>321</v>
      </c>
      <c r="G574" s="17">
        <v>344</v>
      </c>
      <c r="H574" s="17">
        <v>382</v>
      </c>
      <c r="I574" s="17">
        <v>402</v>
      </c>
      <c r="J574" s="17">
        <v>426</v>
      </c>
      <c r="K574" s="17">
        <v>456</v>
      </c>
      <c r="L574" s="17">
        <v>501</v>
      </c>
      <c r="M574" s="17">
        <v>737</v>
      </c>
      <c r="N574" s="17">
        <v>1056</v>
      </c>
      <c r="O574" s="17">
        <v>1417</v>
      </c>
      <c r="P574" s="17">
        <v>1824</v>
      </c>
      <c r="Q574" s="17">
        <v>2085</v>
      </c>
      <c r="R574" s="17">
        <v>2113</v>
      </c>
      <c r="S574" s="17">
        <v>2348</v>
      </c>
    </row>
    <row r="575" spans="2:19" ht="10.5" customHeight="1">
      <c r="B575" s="8" t="s">
        <v>50</v>
      </c>
      <c r="C575" s="17">
        <v>137</v>
      </c>
      <c r="D575" s="17">
        <v>123</v>
      </c>
      <c r="E575" s="17">
        <v>140</v>
      </c>
      <c r="F575" s="17">
        <v>161</v>
      </c>
      <c r="G575" s="17">
        <v>202</v>
      </c>
      <c r="H575" s="17">
        <v>215</v>
      </c>
      <c r="I575" s="17">
        <v>240</v>
      </c>
      <c r="J575" s="17">
        <v>283</v>
      </c>
      <c r="K575" s="17">
        <v>305</v>
      </c>
      <c r="L575" s="17">
        <v>327</v>
      </c>
      <c r="M575" s="17">
        <v>392</v>
      </c>
      <c r="N575" s="17">
        <v>688</v>
      </c>
      <c r="O575" s="17">
        <v>981</v>
      </c>
      <c r="P575" s="17">
        <v>1309</v>
      </c>
      <c r="Q575" s="17">
        <v>1681</v>
      </c>
      <c r="R575" s="17">
        <v>1912</v>
      </c>
      <c r="S575" s="17">
        <v>1937</v>
      </c>
    </row>
    <row r="576" spans="2:19" ht="10.5" customHeight="1">
      <c r="B576" s="8" t="s">
        <v>51</v>
      </c>
      <c r="C576" s="17">
        <v>84</v>
      </c>
      <c r="D576" s="17">
        <v>77</v>
      </c>
      <c r="E576" s="17">
        <v>94</v>
      </c>
      <c r="F576" s="17">
        <v>105</v>
      </c>
      <c r="G576" s="17">
        <v>115</v>
      </c>
      <c r="H576" s="17">
        <v>145</v>
      </c>
      <c r="I576" s="17">
        <v>162</v>
      </c>
      <c r="J576" s="17">
        <v>191</v>
      </c>
      <c r="K576" s="17">
        <v>214</v>
      </c>
      <c r="L576" s="17">
        <v>256</v>
      </c>
      <c r="M576" s="17">
        <v>263</v>
      </c>
      <c r="N576" s="17">
        <v>504</v>
      </c>
      <c r="O576" s="17">
        <v>921</v>
      </c>
      <c r="P576" s="17">
        <v>1436</v>
      </c>
      <c r="Q576" s="17">
        <v>2032</v>
      </c>
      <c r="R576" s="17">
        <v>2700</v>
      </c>
      <c r="S576" s="17">
        <v>3251</v>
      </c>
    </row>
    <row r="577" spans="2:19" ht="10.5" customHeight="1">
      <c r="B577" s="8" t="s">
        <v>52</v>
      </c>
      <c r="C577" s="17">
        <f aca="true" t="shared" si="175" ref="C577:M577">SUM(C559:C576)</f>
        <v>23783</v>
      </c>
      <c r="D577" s="17">
        <f t="shared" si="175"/>
        <v>22299</v>
      </c>
      <c r="E577" s="17">
        <f t="shared" si="175"/>
        <v>22910</v>
      </c>
      <c r="F577" s="17">
        <f t="shared" si="175"/>
        <v>23635</v>
      </c>
      <c r="G577" s="17">
        <f t="shared" si="175"/>
        <v>24325</v>
      </c>
      <c r="H577" s="17">
        <f t="shared" si="175"/>
        <v>25018</v>
      </c>
      <c r="I577" s="17">
        <f t="shared" si="175"/>
        <v>25704</v>
      </c>
      <c r="J577" s="17">
        <f t="shared" si="175"/>
        <v>26415</v>
      </c>
      <c r="K577" s="17">
        <f t="shared" si="175"/>
        <v>27149</v>
      </c>
      <c r="L577" s="17">
        <f t="shared" si="175"/>
        <v>27859</v>
      </c>
      <c r="M577" s="17">
        <f t="shared" si="175"/>
        <v>44654</v>
      </c>
      <c r="N577" s="17">
        <f aca="true" t="shared" si="176" ref="N577:S577">SUM(N559:N576)</f>
        <v>48905</v>
      </c>
      <c r="O577" s="17">
        <f t="shared" si="176"/>
        <v>52361</v>
      </c>
      <c r="P577" s="17">
        <f t="shared" si="176"/>
        <v>55609</v>
      </c>
      <c r="Q577" s="17">
        <f t="shared" si="176"/>
        <v>58743</v>
      </c>
      <c r="R577" s="17">
        <f t="shared" si="176"/>
        <v>61522</v>
      </c>
      <c r="S577" s="17">
        <f t="shared" si="176"/>
        <v>63842</v>
      </c>
    </row>
    <row r="578" spans="3:19" ht="10.5" customHeight="1"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spans="3:19" ht="10.5" customHeight="1">
      <c r="C579" s="21" t="s">
        <v>4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3:19" ht="10.5" customHeight="1"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spans="2:19" ht="10.5" customHeight="1">
      <c r="B581" s="8" t="s">
        <v>34</v>
      </c>
      <c r="C581" s="17">
        <v>2852</v>
      </c>
      <c r="D581" s="17">
        <v>2969</v>
      </c>
      <c r="E581" s="17">
        <v>2729</v>
      </c>
      <c r="F581" s="17">
        <v>2452</v>
      </c>
      <c r="G581" s="17">
        <v>2148</v>
      </c>
      <c r="H581" s="17">
        <v>1810</v>
      </c>
      <c r="I581" s="17">
        <v>1603</v>
      </c>
      <c r="J581" s="17">
        <v>1686</v>
      </c>
      <c r="K581" s="17">
        <v>1802</v>
      </c>
      <c r="L581" s="17">
        <v>1894</v>
      </c>
      <c r="M581" s="17">
        <v>3739</v>
      </c>
      <c r="N581" s="17">
        <v>3128</v>
      </c>
      <c r="O581" s="17">
        <v>3079</v>
      </c>
      <c r="P581" s="17">
        <v>3207</v>
      </c>
      <c r="Q581" s="17">
        <v>3383</v>
      </c>
      <c r="R581" s="17">
        <v>3506</v>
      </c>
      <c r="S581" s="17">
        <v>3436</v>
      </c>
    </row>
    <row r="582" spans="2:19" ht="10.5" customHeight="1">
      <c r="B582" s="8" t="s">
        <v>35</v>
      </c>
      <c r="C582" s="17">
        <v>2669</v>
      </c>
      <c r="D582" s="17">
        <v>2777</v>
      </c>
      <c r="E582" s="17">
        <v>2876</v>
      </c>
      <c r="F582" s="17">
        <v>3032</v>
      </c>
      <c r="G582" s="17">
        <v>3202</v>
      </c>
      <c r="H582" s="17">
        <v>3303</v>
      </c>
      <c r="I582" s="17">
        <v>3337</v>
      </c>
      <c r="J582" s="17">
        <v>3046</v>
      </c>
      <c r="K582" s="17">
        <v>2707</v>
      </c>
      <c r="L582" s="17">
        <v>2348</v>
      </c>
      <c r="M582" s="17">
        <v>3958</v>
      </c>
      <c r="N582" s="17">
        <v>3894</v>
      </c>
      <c r="O582" s="17">
        <v>3176</v>
      </c>
      <c r="P582" s="17">
        <v>3126</v>
      </c>
      <c r="Q582" s="17">
        <v>3262</v>
      </c>
      <c r="R582" s="17">
        <v>3435</v>
      </c>
      <c r="S582" s="17">
        <v>3562</v>
      </c>
    </row>
    <row r="583" spans="2:19" ht="10.5" customHeight="1">
      <c r="B583" s="8" t="s">
        <v>36</v>
      </c>
      <c r="C583" s="17">
        <v>2161</v>
      </c>
      <c r="D583" s="17">
        <v>2371</v>
      </c>
      <c r="E583" s="17">
        <v>2514</v>
      </c>
      <c r="F583" s="17">
        <v>2656</v>
      </c>
      <c r="G583" s="17">
        <v>2790</v>
      </c>
      <c r="H583" s="17">
        <v>2975</v>
      </c>
      <c r="I583" s="17">
        <v>3073</v>
      </c>
      <c r="J583" s="17">
        <v>3182</v>
      </c>
      <c r="K583" s="17">
        <v>3328</v>
      </c>
      <c r="L583" s="17">
        <v>3492</v>
      </c>
      <c r="M583" s="17">
        <v>3872</v>
      </c>
      <c r="N583" s="17">
        <v>4126</v>
      </c>
      <c r="O583" s="17">
        <v>4000</v>
      </c>
      <c r="P583" s="17">
        <v>3227</v>
      </c>
      <c r="Q583" s="17">
        <v>3182</v>
      </c>
      <c r="R583" s="17">
        <v>3316</v>
      </c>
      <c r="S583" s="17">
        <v>3494</v>
      </c>
    </row>
    <row r="584" spans="2:19" ht="10.5" customHeight="1">
      <c r="B584" s="8" t="s">
        <v>37</v>
      </c>
      <c r="C584" s="17">
        <v>1986</v>
      </c>
      <c r="D584" s="17">
        <v>2048</v>
      </c>
      <c r="E584" s="17">
        <v>2073</v>
      </c>
      <c r="F584" s="17">
        <v>2168</v>
      </c>
      <c r="G584" s="17">
        <v>2318</v>
      </c>
      <c r="H584" s="17">
        <v>2445</v>
      </c>
      <c r="I584" s="17">
        <v>2659</v>
      </c>
      <c r="J584" s="17">
        <v>2818</v>
      </c>
      <c r="K584" s="17">
        <v>2955</v>
      </c>
      <c r="L584" s="17">
        <v>3085</v>
      </c>
      <c r="M584" s="17">
        <v>3661</v>
      </c>
      <c r="N584" s="17">
        <v>4039</v>
      </c>
      <c r="O584" s="17">
        <v>4240</v>
      </c>
      <c r="P584" s="17">
        <v>4103</v>
      </c>
      <c r="Q584" s="17">
        <v>3281</v>
      </c>
      <c r="R584" s="17">
        <v>3231</v>
      </c>
      <c r="S584" s="17">
        <v>3374</v>
      </c>
    </row>
    <row r="585" spans="2:19" ht="10.5" customHeight="1">
      <c r="B585" s="8" t="s">
        <v>38</v>
      </c>
      <c r="C585" s="17">
        <v>1870</v>
      </c>
      <c r="D585" s="17">
        <v>1989</v>
      </c>
      <c r="E585" s="17">
        <v>2067</v>
      </c>
      <c r="F585" s="17">
        <v>2182</v>
      </c>
      <c r="G585" s="17">
        <v>2239</v>
      </c>
      <c r="H585" s="17">
        <v>2275</v>
      </c>
      <c r="I585" s="17">
        <v>2291</v>
      </c>
      <c r="J585" s="17">
        <v>2320</v>
      </c>
      <c r="K585" s="17">
        <v>2415</v>
      </c>
      <c r="L585" s="17">
        <v>2564</v>
      </c>
      <c r="M585" s="17">
        <v>3486</v>
      </c>
      <c r="N585" s="17">
        <v>3828</v>
      </c>
      <c r="O585" s="17">
        <v>4149</v>
      </c>
      <c r="P585" s="17">
        <v>4346</v>
      </c>
      <c r="Q585" s="17">
        <v>4210</v>
      </c>
      <c r="R585" s="17">
        <v>3331</v>
      </c>
      <c r="S585" s="17">
        <v>3285</v>
      </c>
    </row>
    <row r="586" spans="2:19" ht="10.5" customHeight="1">
      <c r="B586" s="8" t="s">
        <v>39</v>
      </c>
      <c r="C586" s="17">
        <v>2241</v>
      </c>
      <c r="D586" s="17">
        <v>2278</v>
      </c>
      <c r="E586" s="17">
        <v>2257</v>
      </c>
      <c r="F586" s="17">
        <v>2150</v>
      </c>
      <c r="G586" s="17">
        <v>2103</v>
      </c>
      <c r="H586" s="17">
        <v>2169</v>
      </c>
      <c r="I586" s="17">
        <v>2187</v>
      </c>
      <c r="J586" s="17">
        <v>2271</v>
      </c>
      <c r="K586" s="17">
        <v>2378</v>
      </c>
      <c r="L586" s="17">
        <v>2430</v>
      </c>
      <c r="M586" s="17">
        <v>3479</v>
      </c>
      <c r="N586" s="17">
        <v>3618</v>
      </c>
      <c r="O586" s="17">
        <v>3932</v>
      </c>
      <c r="P586" s="17">
        <v>4251</v>
      </c>
      <c r="Q586" s="17">
        <v>4452</v>
      </c>
      <c r="R586" s="17">
        <v>4299</v>
      </c>
      <c r="S586" s="17">
        <v>3377</v>
      </c>
    </row>
    <row r="587" spans="2:19" ht="10.5" customHeight="1">
      <c r="B587" s="8" t="s">
        <v>40</v>
      </c>
      <c r="C587" s="17">
        <v>2063</v>
      </c>
      <c r="D587" s="17">
        <v>2211</v>
      </c>
      <c r="E587" s="17">
        <v>2282</v>
      </c>
      <c r="F587" s="17">
        <v>2399</v>
      </c>
      <c r="G587" s="17">
        <v>2431</v>
      </c>
      <c r="H587" s="17">
        <v>2475</v>
      </c>
      <c r="I587" s="17">
        <v>2459</v>
      </c>
      <c r="J587" s="17">
        <v>2437</v>
      </c>
      <c r="K587" s="17">
        <v>2309</v>
      </c>
      <c r="L587" s="17">
        <v>2247</v>
      </c>
      <c r="M587" s="17">
        <v>3841</v>
      </c>
      <c r="N587" s="17">
        <v>3595</v>
      </c>
      <c r="O587" s="17">
        <v>3701</v>
      </c>
      <c r="P587" s="17">
        <v>4026</v>
      </c>
      <c r="Q587" s="17">
        <v>4351</v>
      </c>
      <c r="R587" s="17">
        <v>4543</v>
      </c>
      <c r="S587" s="17">
        <v>4388</v>
      </c>
    </row>
    <row r="588" spans="2:19" ht="10.5" customHeight="1">
      <c r="B588" s="8" t="s">
        <v>41</v>
      </c>
      <c r="C588" s="17">
        <v>1899</v>
      </c>
      <c r="D588" s="17">
        <v>2013</v>
      </c>
      <c r="E588" s="17">
        <v>2080</v>
      </c>
      <c r="F588" s="17">
        <v>2122</v>
      </c>
      <c r="G588" s="17">
        <v>2204</v>
      </c>
      <c r="H588" s="17">
        <v>2290</v>
      </c>
      <c r="I588" s="17">
        <v>2348</v>
      </c>
      <c r="J588" s="17">
        <v>2419</v>
      </c>
      <c r="K588" s="17">
        <v>2535</v>
      </c>
      <c r="L588" s="17">
        <v>2560</v>
      </c>
      <c r="M588" s="17">
        <v>3625</v>
      </c>
      <c r="N588" s="17">
        <v>3950</v>
      </c>
      <c r="O588" s="17">
        <v>3672</v>
      </c>
      <c r="P588" s="17">
        <v>3781</v>
      </c>
      <c r="Q588" s="17">
        <v>4124</v>
      </c>
      <c r="R588" s="17">
        <v>4437</v>
      </c>
      <c r="S588" s="17">
        <v>4632</v>
      </c>
    </row>
    <row r="589" spans="2:19" ht="10.5" customHeight="1">
      <c r="B589" s="8" t="s">
        <v>42</v>
      </c>
      <c r="C589" s="17">
        <v>1682</v>
      </c>
      <c r="D589" s="17">
        <v>1816</v>
      </c>
      <c r="E589" s="17">
        <v>1877</v>
      </c>
      <c r="F589" s="17">
        <v>1968</v>
      </c>
      <c r="G589" s="17">
        <v>2106</v>
      </c>
      <c r="H589" s="17">
        <v>2113</v>
      </c>
      <c r="I589" s="17">
        <v>2136</v>
      </c>
      <c r="J589" s="17">
        <v>2202</v>
      </c>
      <c r="K589" s="17">
        <v>2234</v>
      </c>
      <c r="L589" s="17">
        <v>2304</v>
      </c>
      <c r="M589" s="17">
        <v>3058</v>
      </c>
      <c r="N589" s="17">
        <v>3741</v>
      </c>
      <c r="O589" s="17">
        <v>4027</v>
      </c>
      <c r="P589" s="17">
        <v>3744</v>
      </c>
      <c r="Q589" s="17">
        <v>3860</v>
      </c>
      <c r="R589" s="17">
        <v>4207</v>
      </c>
      <c r="S589" s="17">
        <v>4527</v>
      </c>
    </row>
    <row r="590" spans="2:19" ht="10.5" customHeight="1">
      <c r="B590" s="8" t="s">
        <v>43</v>
      </c>
      <c r="C590" s="17">
        <v>1632</v>
      </c>
      <c r="D590" s="17">
        <v>1696</v>
      </c>
      <c r="E590" s="17">
        <v>1721</v>
      </c>
      <c r="F590" s="17">
        <v>1782</v>
      </c>
      <c r="G590" s="17">
        <v>1760</v>
      </c>
      <c r="H590" s="17">
        <v>1828</v>
      </c>
      <c r="I590" s="17">
        <v>1913</v>
      </c>
      <c r="J590" s="17">
        <v>1972</v>
      </c>
      <c r="K590" s="17">
        <v>2053</v>
      </c>
      <c r="L590" s="17">
        <v>2189</v>
      </c>
      <c r="M590" s="17">
        <v>2786</v>
      </c>
      <c r="N590" s="17">
        <v>3165</v>
      </c>
      <c r="O590" s="17">
        <v>3816</v>
      </c>
      <c r="P590" s="17">
        <v>4098</v>
      </c>
      <c r="Q590" s="17">
        <v>3816</v>
      </c>
      <c r="R590" s="17">
        <v>3931</v>
      </c>
      <c r="S590" s="17">
        <v>4293</v>
      </c>
    </row>
    <row r="591" spans="2:19" ht="10.5" customHeight="1">
      <c r="B591" s="8" t="s">
        <v>44</v>
      </c>
      <c r="C591" s="17">
        <v>1341</v>
      </c>
      <c r="D591" s="17">
        <v>1460</v>
      </c>
      <c r="E591" s="17">
        <v>1520</v>
      </c>
      <c r="F591" s="17">
        <v>1547</v>
      </c>
      <c r="G591" s="17">
        <v>1662</v>
      </c>
      <c r="H591" s="17">
        <v>1728</v>
      </c>
      <c r="I591" s="17">
        <v>1787</v>
      </c>
      <c r="J591" s="17">
        <v>1806</v>
      </c>
      <c r="K591" s="17">
        <v>1856</v>
      </c>
      <c r="L591" s="17">
        <v>1820</v>
      </c>
      <c r="M591" s="17">
        <v>2621</v>
      </c>
      <c r="N591" s="17">
        <v>2876</v>
      </c>
      <c r="O591" s="17">
        <v>3224</v>
      </c>
      <c r="P591" s="17">
        <v>3875</v>
      </c>
      <c r="Q591" s="17">
        <v>4157</v>
      </c>
      <c r="R591" s="17">
        <v>3869</v>
      </c>
      <c r="S591" s="17">
        <v>3993</v>
      </c>
    </row>
    <row r="592" spans="2:19" ht="10.5" customHeight="1">
      <c r="B592" s="8" t="s">
        <v>45</v>
      </c>
      <c r="C592" s="17">
        <v>1135</v>
      </c>
      <c r="D592" s="17">
        <v>1247</v>
      </c>
      <c r="E592" s="17">
        <v>1296</v>
      </c>
      <c r="F592" s="17">
        <v>1400</v>
      </c>
      <c r="G592" s="17">
        <v>1448</v>
      </c>
      <c r="H592" s="17">
        <v>1507</v>
      </c>
      <c r="I592" s="17">
        <v>1542</v>
      </c>
      <c r="J592" s="17">
        <v>1605</v>
      </c>
      <c r="K592" s="17">
        <v>1617</v>
      </c>
      <c r="L592" s="17">
        <v>1722</v>
      </c>
      <c r="M592" s="17">
        <v>2624</v>
      </c>
      <c r="N592" s="17">
        <v>2712</v>
      </c>
      <c r="O592" s="17">
        <v>2931</v>
      </c>
      <c r="P592" s="17">
        <v>3281</v>
      </c>
      <c r="Q592" s="17">
        <v>3937</v>
      </c>
      <c r="R592" s="17">
        <v>4210</v>
      </c>
      <c r="S592" s="17">
        <v>3924</v>
      </c>
    </row>
    <row r="593" spans="2:19" ht="10.5" customHeight="1">
      <c r="B593" s="8" t="s">
        <v>46</v>
      </c>
      <c r="C593" s="17">
        <v>951</v>
      </c>
      <c r="D593" s="17">
        <v>1066</v>
      </c>
      <c r="E593" s="17">
        <v>1133</v>
      </c>
      <c r="F593" s="17">
        <v>1163</v>
      </c>
      <c r="G593" s="17">
        <v>1167</v>
      </c>
      <c r="H593" s="17">
        <v>1216</v>
      </c>
      <c r="I593" s="17">
        <v>1308</v>
      </c>
      <c r="J593" s="17">
        <v>1359</v>
      </c>
      <c r="K593" s="17">
        <v>1458</v>
      </c>
      <c r="L593" s="17">
        <v>1494</v>
      </c>
      <c r="M593" s="17">
        <v>2344</v>
      </c>
      <c r="N593" s="17">
        <v>2724</v>
      </c>
      <c r="O593" s="17">
        <v>2757</v>
      </c>
      <c r="P593" s="17">
        <v>2972</v>
      </c>
      <c r="Q593" s="17">
        <v>3328</v>
      </c>
      <c r="R593" s="17">
        <v>3976</v>
      </c>
      <c r="S593" s="17">
        <v>4251</v>
      </c>
    </row>
    <row r="594" spans="2:19" ht="10.5" customHeight="1">
      <c r="B594" s="8" t="s">
        <v>47</v>
      </c>
      <c r="C594" s="17">
        <v>688</v>
      </c>
      <c r="D594" s="17">
        <v>787</v>
      </c>
      <c r="E594" s="17">
        <v>835</v>
      </c>
      <c r="F594" s="17">
        <v>875</v>
      </c>
      <c r="G594" s="17">
        <v>989</v>
      </c>
      <c r="H594" s="17">
        <v>1066</v>
      </c>
      <c r="I594" s="17">
        <v>1111</v>
      </c>
      <c r="J594" s="17">
        <v>1179</v>
      </c>
      <c r="K594" s="17">
        <v>1200</v>
      </c>
      <c r="L594" s="17">
        <v>1195</v>
      </c>
      <c r="M594" s="17">
        <v>1835</v>
      </c>
      <c r="N594" s="17">
        <v>2410</v>
      </c>
      <c r="O594" s="17">
        <v>2753</v>
      </c>
      <c r="P594" s="17">
        <v>2769</v>
      </c>
      <c r="Q594" s="17">
        <v>2983</v>
      </c>
      <c r="R594" s="17">
        <v>3333</v>
      </c>
      <c r="S594" s="17">
        <v>3976</v>
      </c>
    </row>
    <row r="595" spans="2:19" ht="10.5" customHeight="1">
      <c r="B595" s="8" t="s">
        <v>48</v>
      </c>
      <c r="C595" s="17">
        <v>481</v>
      </c>
      <c r="D595" s="17">
        <v>553</v>
      </c>
      <c r="E595" s="17">
        <v>605</v>
      </c>
      <c r="F595" s="17">
        <v>694</v>
      </c>
      <c r="G595" s="17">
        <v>715</v>
      </c>
      <c r="H595" s="17">
        <v>768</v>
      </c>
      <c r="I595" s="17">
        <v>819</v>
      </c>
      <c r="J595" s="17">
        <v>866</v>
      </c>
      <c r="K595" s="17">
        <v>894</v>
      </c>
      <c r="L595" s="17">
        <v>1008</v>
      </c>
      <c r="M595" s="17">
        <v>1426</v>
      </c>
      <c r="N595" s="17">
        <v>1877</v>
      </c>
      <c r="O595" s="17">
        <v>2420</v>
      </c>
      <c r="P595" s="17">
        <v>2759</v>
      </c>
      <c r="Q595" s="17">
        <v>2763</v>
      </c>
      <c r="R595" s="17">
        <v>2966</v>
      </c>
      <c r="S595" s="17">
        <v>3315</v>
      </c>
    </row>
    <row r="596" spans="2:19" ht="10.5" customHeight="1">
      <c r="B596" s="8" t="s">
        <v>49</v>
      </c>
      <c r="C596" s="17">
        <v>326</v>
      </c>
      <c r="D596" s="17">
        <v>368</v>
      </c>
      <c r="E596" s="17">
        <v>391</v>
      </c>
      <c r="F596" s="17">
        <v>436</v>
      </c>
      <c r="G596" s="17">
        <v>503</v>
      </c>
      <c r="H596" s="17">
        <v>535</v>
      </c>
      <c r="I596" s="17">
        <v>566</v>
      </c>
      <c r="J596" s="17">
        <v>617</v>
      </c>
      <c r="K596" s="17">
        <v>702</v>
      </c>
      <c r="L596" s="17">
        <v>713</v>
      </c>
      <c r="M596" s="17">
        <v>831</v>
      </c>
      <c r="N596" s="17">
        <v>1440</v>
      </c>
      <c r="O596" s="17">
        <v>1866</v>
      </c>
      <c r="P596" s="17">
        <v>2389</v>
      </c>
      <c r="Q596" s="17">
        <v>2726</v>
      </c>
      <c r="R596" s="17">
        <v>2708</v>
      </c>
      <c r="S596" s="17">
        <v>2904</v>
      </c>
    </row>
    <row r="597" spans="2:19" ht="10.5" customHeight="1">
      <c r="B597" s="8" t="s">
        <v>50</v>
      </c>
      <c r="C597" s="17">
        <v>178</v>
      </c>
      <c r="D597" s="17">
        <v>211</v>
      </c>
      <c r="E597" s="17">
        <v>242</v>
      </c>
      <c r="F597" s="17">
        <v>270</v>
      </c>
      <c r="G597" s="17">
        <v>292</v>
      </c>
      <c r="H597" s="17">
        <v>322</v>
      </c>
      <c r="I597" s="17">
        <v>365</v>
      </c>
      <c r="J597" s="17">
        <v>384</v>
      </c>
      <c r="K597" s="17">
        <v>419</v>
      </c>
      <c r="L597" s="17">
        <v>475</v>
      </c>
      <c r="M597" s="17">
        <v>558</v>
      </c>
      <c r="N597" s="17">
        <v>783</v>
      </c>
      <c r="O597" s="17">
        <v>1346</v>
      </c>
      <c r="P597" s="17">
        <v>1735</v>
      </c>
      <c r="Q597" s="17">
        <v>2215</v>
      </c>
      <c r="R597" s="17">
        <v>2513</v>
      </c>
      <c r="S597" s="17">
        <v>2488</v>
      </c>
    </row>
    <row r="598" spans="2:19" ht="10.5" customHeight="1">
      <c r="B598" s="8" t="s">
        <v>51</v>
      </c>
      <c r="C598" s="17">
        <v>172</v>
      </c>
      <c r="D598" s="17">
        <v>186</v>
      </c>
      <c r="E598" s="17">
        <v>214</v>
      </c>
      <c r="F598" s="17">
        <v>242</v>
      </c>
      <c r="G598" s="17">
        <v>283</v>
      </c>
      <c r="H598" s="17">
        <v>325</v>
      </c>
      <c r="I598" s="17">
        <v>352</v>
      </c>
      <c r="J598" s="17">
        <v>395</v>
      </c>
      <c r="K598" s="17">
        <v>432</v>
      </c>
      <c r="L598" s="17">
        <v>471</v>
      </c>
      <c r="M598" s="17">
        <v>449</v>
      </c>
      <c r="N598" s="17">
        <v>799</v>
      </c>
      <c r="O598" s="17">
        <v>1243</v>
      </c>
      <c r="P598" s="17">
        <v>1982</v>
      </c>
      <c r="Q598" s="17">
        <v>2856</v>
      </c>
      <c r="R598" s="17">
        <v>3823</v>
      </c>
      <c r="S598" s="17">
        <v>4676</v>
      </c>
    </row>
    <row r="599" spans="2:19" ht="10.5" customHeight="1">
      <c r="B599" s="5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</row>
    <row r="600" spans="2:19" ht="10.5" customHeight="1">
      <c r="B600" s="8" t="s">
        <v>52</v>
      </c>
      <c r="C600" s="17">
        <f>SUM(C581:C598)</f>
        <v>26327</v>
      </c>
      <c r="D600" s="17">
        <f aca="true" t="shared" si="177" ref="D600:M600">SUM(D581:D598)</f>
        <v>28046</v>
      </c>
      <c r="E600" s="17">
        <f t="shared" si="177"/>
        <v>28712</v>
      </c>
      <c r="F600" s="17">
        <f t="shared" si="177"/>
        <v>29538</v>
      </c>
      <c r="G600" s="17">
        <f t="shared" si="177"/>
        <v>30360</v>
      </c>
      <c r="H600" s="17">
        <f t="shared" si="177"/>
        <v>31150</v>
      </c>
      <c r="I600" s="17">
        <f t="shared" si="177"/>
        <v>31856</v>
      </c>
      <c r="J600" s="17">
        <f t="shared" si="177"/>
        <v>32564</v>
      </c>
      <c r="K600" s="17">
        <f t="shared" si="177"/>
        <v>33294</v>
      </c>
      <c r="L600" s="17">
        <f t="shared" si="177"/>
        <v>34011</v>
      </c>
      <c r="M600" s="17">
        <f t="shared" si="177"/>
        <v>48193</v>
      </c>
      <c r="N600" s="17">
        <f aca="true" t="shared" si="178" ref="N600:S600">SUM(N581:N598)</f>
        <v>52705</v>
      </c>
      <c r="O600" s="17">
        <f t="shared" si="178"/>
        <v>56332</v>
      </c>
      <c r="P600" s="17">
        <f t="shared" si="178"/>
        <v>59671</v>
      </c>
      <c r="Q600" s="17">
        <f t="shared" si="178"/>
        <v>62886</v>
      </c>
      <c r="R600" s="17">
        <f t="shared" si="178"/>
        <v>65634</v>
      </c>
      <c r="S600" s="17">
        <f t="shared" si="178"/>
        <v>67895</v>
      </c>
    </row>
    <row r="611" spans="3:13" ht="10.5" customHeight="1"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3:19" ht="10.5" customHeight="1">
      <c r="C612" s="21" t="s">
        <v>0</v>
      </c>
      <c r="D612" s="22"/>
      <c r="E612" s="22"/>
      <c r="F612" s="22"/>
      <c r="G612" s="22"/>
      <c r="H612" s="22"/>
      <c r="I612" s="22"/>
      <c r="J612" s="22"/>
      <c r="K612" s="22"/>
      <c r="L612" s="22"/>
      <c r="M612" s="3"/>
      <c r="N612" s="3"/>
      <c r="O612" s="3"/>
      <c r="P612" s="3"/>
      <c r="Q612" s="3"/>
      <c r="R612" s="3"/>
      <c r="S612" s="3"/>
    </row>
    <row r="613" spans="3:19" ht="10.5" customHeight="1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3"/>
      <c r="N613" s="3"/>
      <c r="O613" s="3"/>
      <c r="P613" s="3"/>
      <c r="Q613" s="3"/>
      <c r="R613" s="3"/>
      <c r="S613" s="3"/>
    </row>
    <row r="614" spans="3:19" ht="10.5" customHeight="1">
      <c r="C614" s="21" t="s">
        <v>10</v>
      </c>
      <c r="D614" s="22"/>
      <c r="E614" s="22"/>
      <c r="F614" s="22"/>
      <c r="G614" s="22"/>
      <c r="H614" s="22"/>
      <c r="I614" s="22"/>
      <c r="J614" s="22"/>
      <c r="K614" s="22"/>
      <c r="L614" s="22"/>
      <c r="M614" s="3"/>
      <c r="N614" s="3"/>
      <c r="O614" s="3"/>
      <c r="P614" s="3"/>
      <c r="Q614" s="3"/>
      <c r="R614" s="3"/>
      <c r="S614" s="3"/>
    </row>
    <row r="615" spans="3:19" ht="10.5" customHeight="1">
      <c r="C615" s="21"/>
      <c r="D615" s="22"/>
      <c r="E615" s="22"/>
      <c r="F615" s="22"/>
      <c r="G615" s="22"/>
      <c r="H615" s="22"/>
      <c r="I615" s="22"/>
      <c r="J615" s="22"/>
      <c r="K615" s="22"/>
      <c r="L615" s="22"/>
      <c r="M615" s="3"/>
      <c r="N615" s="3"/>
      <c r="O615" s="3"/>
      <c r="P615" s="3"/>
      <c r="Q615" s="3"/>
      <c r="R615" s="3"/>
      <c r="S615" s="3"/>
    </row>
    <row r="616" spans="3:19" ht="10.5" customHeight="1">
      <c r="C616" s="21" t="str">
        <f>$C$11</f>
        <v>October 26, 2023</v>
      </c>
      <c r="D616" s="22"/>
      <c r="E616" s="22"/>
      <c r="F616" s="22"/>
      <c r="G616" s="22"/>
      <c r="H616" s="22"/>
      <c r="I616" s="22"/>
      <c r="J616" s="22"/>
      <c r="K616" s="22"/>
      <c r="L616" s="22"/>
      <c r="M616" s="3"/>
      <c r="N616" s="3"/>
      <c r="O616" s="3"/>
      <c r="P616" s="3"/>
      <c r="Q616" s="3"/>
      <c r="R616" s="3"/>
      <c r="S616" s="3"/>
    </row>
    <row r="617" spans="3:19" ht="10.5" customHeight="1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3"/>
      <c r="N617" s="3"/>
      <c r="O617" s="3"/>
      <c r="P617" s="3"/>
      <c r="Q617" s="3"/>
      <c r="R617" s="3"/>
      <c r="S617" s="3"/>
    </row>
    <row r="618" spans="3:19" ht="10.5" customHeight="1">
      <c r="C618" s="21" t="s">
        <v>1</v>
      </c>
      <c r="D618" s="22"/>
      <c r="E618" s="22"/>
      <c r="F618" s="22"/>
      <c r="G618" s="22"/>
      <c r="H618" s="22"/>
      <c r="I618" s="22"/>
      <c r="J618" s="22"/>
      <c r="K618" s="22"/>
      <c r="L618" s="22"/>
      <c r="M618" s="3"/>
      <c r="N618" s="3"/>
      <c r="O618" s="3"/>
      <c r="P618" s="3"/>
      <c r="Q618" s="3"/>
      <c r="R618" s="3"/>
      <c r="S618" s="3"/>
    </row>
    <row r="619" spans="3:19" ht="10.5" customHeight="1">
      <c r="C619" s="21" t="s">
        <v>53</v>
      </c>
      <c r="D619" s="22"/>
      <c r="E619" s="22"/>
      <c r="F619" s="22"/>
      <c r="G619" s="22"/>
      <c r="H619" s="22"/>
      <c r="I619" s="22"/>
      <c r="J619" s="22"/>
      <c r="K619" s="22"/>
      <c r="L619" s="22"/>
      <c r="M619" s="3"/>
      <c r="N619" s="3"/>
      <c r="O619" s="3"/>
      <c r="P619" s="3"/>
      <c r="Q619" s="3"/>
      <c r="R619" s="3"/>
      <c r="S619" s="3"/>
    </row>
    <row r="620" spans="3:19" ht="10.5" customHeight="1">
      <c r="C620" s="23" t="s">
        <v>9</v>
      </c>
      <c r="D620" s="22"/>
      <c r="E620" s="22"/>
      <c r="F620" s="22"/>
      <c r="G620" s="22"/>
      <c r="H620" s="22"/>
      <c r="I620" s="22"/>
      <c r="J620" s="22"/>
      <c r="K620" s="22"/>
      <c r="L620" s="22"/>
      <c r="M620" s="3"/>
      <c r="N620" s="3"/>
      <c r="O620" s="3"/>
      <c r="P620" s="3"/>
      <c r="Q620" s="3"/>
      <c r="R620" s="3"/>
      <c r="S620" s="3"/>
    </row>
    <row r="622" spans="2:19" ht="10.5" customHeight="1">
      <c r="B622" s="4"/>
      <c r="C622" s="16">
        <f>C86</f>
        <v>2010</v>
      </c>
      <c r="D622" s="16">
        <f aca="true" t="shared" si="179" ref="D622:M622">C622+1</f>
        <v>2011</v>
      </c>
      <c r="E622" s="16">
        <f t="shared" si="179"/>
        <v>2012</v>
      </c>
      <c r="F622" s="16">
        <f t="shared" si="179"/>
        <v>2013</v>
      </c>
      <c r="G622" s="16">
        <f t="shared" si="179"/>
        <v>2014</v>
      </c>
      <c r="H622" s="16">
        <f t="shared" si="179"/>
        <v>2015</v>
      </c>
      <c r="I622" s="16">
        <f t="shared" si="179"/>
        <v>2016</v>
      </c>
      <c r="J622" s="16">
        <f t="shared" si="179"/>
        <v>2017</v>
      </c>
      <c r="K622" s="16">
        <f t="shared" si="179"/>
        <v>2018</v>
      </c>
      <c r="L622" s="16">
        <f t="shared" si="179"/>
        <v>2019</v>
      </c>
      <c r="M622" s="16">
        <f t="shared" si="179"/>
        <v>2020</v>
      </c>
      <c r="N622" s="16">
        <f aca="true" t="shared" si="180" ref="N622:S622">M622+5</f>
        <v>2025</v>
      </c>
      <c r="O622" s="16">
        <f t="shared" si="180"/>
        <v>2030</v>
      </c>
      <c r="P622" s="16">
        <f t="shared" si="180"/>
        <v>2035</v>
      </c>
      <c r="Q622" s="16">
        <f t="shared" si="180"/>
        <v>2040</v>
      </c>
      <c r="R622" s="16">
        <f t="shared" si="180"/>
        <v>2045</v>
      </c>
      <c r="S622" s="16">
        <f t="shared" si="180"/>
        <v>2050</v>
      </c>
    </row>
    <row r="624" spans="2:19" ht="10.5" customHeight="1">
      <c r="B624" s="8" t="s">
        <v>34</v>
      </c>
      <c r="C624" s="17">
        <f>SUM(C693,C715)</f>
        <v>9089</v>
      </c>
      <c r="D624" s="17">
        <f aca="true" t="shared" si="181" ref="D624:M624">SUM(D693,D715)</f>
        <v>9298</v>
      </c>
      <c r="E624" s="17">
        <f t="shared" si="181"/>
        <v>9003</v>
      </c>
      <c r="F624" s="17">
        <f t="shared" si="181"/>
        <v>8654</v>
      </c>
      <c r="G624" s="17">
        <f t="shared" si="181"/>
        <v>8210</v>
      </c>
      <c r="H624" s="17">
        <f t="shared" si="181"/>
        <v>7966</v>
      </c>
      <c r="I624" s="17">
        <f t="shared" si="181"/>
        <v>7597</v>
      </c>
      <c r="J624" s="17">
        <f t="shared" si="181"/>
        <v>7656</v>
      </c>
      <c r="K624" s="17">
        <f t="shared" si="181"/>
        <v>7950</v>
      </c>
      <c r="L624" s="17">
        <f t="shared" si="181"/>
        <v>8250</v>
      </c>
      <c r="M624" s="17">
        <f t="shared" si="181"/>
        <v>9172</v>
      </c>
      <c r="N624" s="17">
        <f aca="true" t="shared" si="182" ref="N624:S624">SUM(N693,N715)</f>
        <v>10079</v>
      </c>
      <c r="O624" s="17">
        <f t="shared" si="182"/>
        <v>11863</v>
      </c>
      <c r="P624" s="17">
        <f t="shared" si="182"/>
        <v>13759</v>
      </c>
      <c r="Q624" s="17">
        <f t="shared" si="182"/>
        <v>15260</v>
      </c>
      <c r="R624" s="17">
        <f t="shared" si="182"/>
        <v>16494</v>
      </c>
      <c r="S624" s="17">
        <f t="shared" si="182"/>
        <v>18220</v>
      </c>
    </row>
    <row r="625" spans="2:19" ht="10.5" customHeight="1">
      <c r="B625" s="5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</row>
    <row r="626" spans="2:19" ht="10.5" customHeight="1">
      <c r="B626" s="8" t="s">
        <v>35</v>
      </c>
      <c r="C626" s="17">
        <f>SUM(C694,C716)</f>
        <v>7927</v>
      </c>
      <c r="D626" s="17">
        <f aca="true" t="shared" si="183" ref="D626:M626">SUM(D694,D716)</f>
        <v>8599</v>
      </c>
      <c r="E626" s="17">
        <f t="shared" si="183"/>
        <v>9190</v>
      </c>
      <c r="F626" s="17">
        <f t="shared" si="183"/>
        <v>9712</v>
      </c>
      <c r="G626" s="17">
        <f t="shared" si="183"/>
        <v>10034</v>
      </c>
      <c r="H626" s="17">
        <f t="shared" si="183"/>
        <v>10238</v>
      </c>
      <c r="I626" s="17">
        <f t="shared" si="183"/>
        <v>10281</v>
      </c>
      <c r="J626" s="17">
        <f t="shared" si="183"/>
        <v>9800</v>
      </c>
      <c r="K626" s="17">
        <f t="shared" si="183"/>
        <v>9298</v>
      </c>
      <c r="L626" s="17">
        <f t="shared" si="183"/>
        <v>8720</v>
      </c>
      <c r="M626" s="17">
        <f t="shared" si="183"/>
        <v>10152</v>
      </c>
      <c r="N626" s="17">
        <f aca="true" t="shared" si="184" ref="N626:S626">SUM(N694,N716)</f>
        <v>9769</v>
      </c>
      <c r="O626" s="17">
        <f t="shared" si="184"/>
        <v>10800</v>
      </c>
      <c r="P626" s="17">
        <f t="shared" si="184"/>
        <v>12813</v>
      </c>
      <c r="Q626" s="17">
        <f t="shared" si="184"/>
        <v>14985</v>
      </c>
      <c r="R626" s="17">
        <f t="shared" si="184"/>
        <v>16743</v>
      </c>
      <c r="S626" s="17">
        <f t="shared" si="184"/>
        <v>18218</v>
      </c>
    </row>
    <row r="627" spans="2:19" ht="10.5" customHeight="1">
      <c r="B627" s="5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</row>
    <row r="628" spans="2:19" ht="10.5" customHeight="1">
      <c r="B628" s="8" t="s">
        <v>36</v>
      </c>
      <c r="C628" s="17">
        <f>SUM(C695,C717)</f>
        <v>6492</v>
      </c>
      <c r="D628" s="17">
        <f aca="true" t="shared" si="185" ref="D628:M628">SUM(D695,D717)</f>
        <v>6973</v>
      </c>
      <c r="E628" s="17">
        <f t="shared" si="185"/>
        <v>7403</v>
      </c>
      <c r="F628" s="17">
        <f t="shared" si="185"/>
        <v>7899</v>
      </c>
      <c r="G628" s="17">
        <f t="shared" si="185"/>
        <v>8510</v>
      </c>
      <c r="H628" s="17">
        <f t="shared" si="185"/>
        <v>9058</v>
      </c>
      <c r="I628" s="17">
        <f t="shared" si="185"/>
        <v>9472</v>
      </c>
      <c r="J628" s="17">
        <f t="shared" si="185"/>
        <v>9969</v>
      </c>
      <c r="K628" s="17">
        <f t="shared" si="185"/>
        <v>10392</v>
      </c>
      <c r="L628" s="17">
        <f t="shared" si="185"/>
        <v>10626</v>
      </c>
      <c r="M628" s="17">
        <f t="shared" si="185"/>
        <v>10877</v>
      </c>
      <c r="N628" s="17">
        <f aca="true" t="shared" si="186" ref="N628:S628">SUM(N695,N717)</f>
        <v>10852</v>
      </c>
      <c r="O628" s="17">
        <f t="shared" si="186"/>
        <v>10454</v>
      </c>
      <c r="P628" s="17">
        <f t="shared" si="186"/>
        <v>11662</v>
      </c>
      <c r="Q628" s="17">
        <f t="shared" si="186"/>
        <v>13947</v>
      </c>
      <c r="R628" s="17">
        <f t="shared" si="186"/>
        <v>16454</v>
      </c>
      <c r="S628" s="17">
        <f t="shared" si="186"/>
        <v>18508</v>
      </c>
    </row>
    <row r="629" spans="2:19" ht="10.5" customHeight="1">
      <c r="B629" s="5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</row>
    <row r="630" spans="2:19" ht="10.5" customHeight="1">
      <c r="B630" s="8" t="s">
        <v>37</v>
      </c>
      <c r="C630" s="17">
        <f>SUM(C696,C718)</f>
        <v>6478</v>
      </c>
      <c r="D630" s="17">
        <f aca="true" t="shared" si="187" ref="D630:M630">SUM(D696,D718)</f>
        <v>6656</v>
      </c>
      <c r="E630" s="17">
        <f t="shared" si="187"/>
        <v>6606</v>
      </c>
      <c r="F630" s="17">
        <f t="shared" si="187"/>
        <v>6623</v>
      </c>
      <c r="G630" s="17">
        <f t="shared" si="187"/>
        <v>6813</v>
      </c>
      <c r="H630" s="17">
        <f t="shared" si="187"/>
        <v>7026</v>
      </c>
      <c r="I630" s="17">
        <f t="shared" si="187"/>
        <v>7454</v>
      </c>
      <c r="J630" s="17">
        <f t="shared" si="187"/>
        <v>7831</v>
      </c>
      <c r="K630" s="17">
        <f t="shared" si="187"/>
        <v>8273</v>
      </c>
      <c r="L630" s="17">
        <f t="shared" si="187"/>
        <v>8834</v>
      </c>
      <c r="M630" s="17">
        <f t="shared" si="187"/>
        <v>10009</v>
      </c>
      <c r="N630" s="17">
        <f aca="true" t="shared" si="188" ref="N630:S630">SUM(N696,N718)</f>
        <v>11628</v>
      </c>
      <c r="O630" s="17">
        <f t="shared" si="188"/>
        <v>11621</v>
      </c>
      <c r="P630" s="17">
        <f t="shared" si="188"/>
        <v>11242</v>
      </c>
      <c r="Q630" s="17">
        <f t="shared" si="188"/>
        <v>12657</v>
      </c>
      <c r="R630" s="17">
        <f t="shared" si="188"/>
        <v>15268</v>
      </c>
      <c r="S630" s="17">
        <f t="shared" si="188"/>
        <v>18163</v>
      </c>
    </row>
    <row r="631" spans="2:19" ht="10.5" customHeight="1">
      <c r="B631" s="8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</row>
    <row r="632" spans="2:19" ht="10.5" customHeight="1">
      <c r="B632" s="8" t="s">
        <v>38</v>
      </c>
      <c r="C632" s="17">
        <f>SUM(C697,C719)</f>
        <v>7073</v>
      </c>
      <c r="D632" s="17">
        <f aca="true" t="shared" si="189" ref="D632:M632">SUM(D697,D719)</f>
        <v>7184</v>
      </c>
      <c r="E632" s="17">
        <f t="shared" si="189"/>
        <v>7393</v>
      </c>
      <c r="F632" s="17">
        <f t="shared" si="189"/>
        <v>7542</v>
      </c>
      <c r="G632" s="17">
        <f t="shared" si="189"/>
        <v>7597</v>
      </c>
      <c r="H632" s="17">
        <f t="shared" si="189"/>
        <v>7554</v>
      </c>
      <c r="I632" s="17">
        <f t="shared" si="189"/>
        <v>7367</v>
      </c>
      <c r="J632" s="17">
        <f t="shared" si="189"/>
        <v>7179</v>
      </c>
      <c r="K632" s="17">
        <f t="shared" si="189"/>
        <v>7090</v>
      </c>
      <c r="L632" s="17">
        <f t="shared" si="189"/>
        <v>7212</v>
      </c>
      <c r="M632" s="17">
        <f t="shared" si="189"/>
        <v>9024</v>
      </c>
      <c r="N632" s="17">
        <f aca="true" t="shared" si="190" ref="N632:S632">SUM(N697,N719)</f>
        <v>10646</v>
      </c>
      <c r="O632" s="17">
        <f t="shared" si="190"/>
        <v>12443</v>
      </c>
      <c r="P632" s="17">
        <f t="shared" si="190"/>
        <v>12493</v>
      </c>
      <c r="Q632" s="17">
        <f t="shared" si="190"/>
        <v>12140</v>
      </c>
      <c r="R632" s="17">
        <f t="shared" si="190"/>
        <v>13797</v>
      </c>
      <c r="S632" s="17">
        <f t="shared" si="190"/>
        <v>16778</v>
      </c>
    </row>
    <row r="633" spans="2:19" ht="10.5" customHeight="1">
      <c r="B633" s="8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</row>
    <row r="634" spans="2:19" ht="10.5" customHeight="1">
      <c r="B634" s="8" t="s">
        <v>39</v>
      </c>
      <c r="C634" s="17">
        <f>SUM(C698,C720)</f>
        <v>7384</v>
      </c>
      <c r="D634" s="17">
        <f aca="true" t="shared" si="191" ref="D634:M634">SUM(D698,D720)</f>
        <v>7629</v>
      </c>
      <c r="E634" s="17">
        <f t="shared" si="191"/>
        <v>7802</v>
      </c>
      <c r="F634" s="17">
        <f t="shared" si="191"/>
        <v>7880</v>
      </c>
      <c r="G634" s="17">
        <f t="shared" si="191"/>
        <v>7866</v>
      </c>
      <c r="H634" s="17">
        <f t="shared" si="191"/>
        <v>7952</v>
      </c>
      <c r="I634" s="17">
        <f t="shared" si="191"/>
        <v>8002</v>
      </c>
      <c r="J634" s="17">
        <f t="shared" si="191"/>
        <v>8113</v>
      </c>
      <c r="K634" s="17">
        <f t="shared" si="191"/>
        <v>8157</v>
      </c>
      <c r="L634" s="17">
        <f t="shared" si="191"/>
        <v>8116</v>
      </c>
      <c r="M634" s="17">
        <f t="shared" si="191"/>
        <v>8137</v>
      </c>
      <c r="N634" s="17">
        <f aca="true" t="shared" si="192" ref="N634:S634">SUM(N698,N720)</f>
        <v>9555</v>
      </c>
      <c r="O634" s="17">
        <f t="shared" si="192"/>
        <v>11343</v>
      </c>
      <c r="P634" s="17">
        <f t="shared" si="192"/>
        <v>13383</v>
      </c>
      <c r="Q634" s="17">
        <f t="shared" si="192"/>
        <v>13501</v>
      </c>
      <c r="R634" s="17">
        <f t="shared" si="192"/>
        <v>13173</v>
      </c>
      <c r="S634" s="17">
        <f t="shared" si="192"/>
        <v>15126</v>
      </c>
    </row>
    <row r="635" spans="2:19" ht="10.5" customHeight="1">
      <c r="B635" s="8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</row>
    <row r="636" spans="2:19" ht="10.5" customHeight="1">
      <c r="B636" s="8" t="s">
        <v>40</v>
      </c>
      <c r="C636" s="17">
        <f>SUM(C699,C721)</f>
        <v>6656</v>
      </c>
      <c r="D636" s="17">
        <f aca="true" t="shared" si="193" ref="D636:M636">SUM(D699,D721)</f>
        <v>7070</v>
      </c>
      <c r="E636" s="17">
        <f t="shared" si="193"/>
        <v>7443</v>
      </c>
      <c r="F636" s="17">
        <f t="shared" si="193"/>
        <v>7767</v>
      </c>
      <c r="G636" s="17">
        <f t="shared" si="193"/>
        <v>8197</v>
      </c>
      <c r="H636" s="17">
        <f t="shared" si="193"/>
        <v>8486</v>
      </c>
      <c r="I636" s="17">
        <f t="shared" si="193"/>
        <v>8462</v>
      </c>
      <c r="J636" s="17">
        <f t="shared" si="193"/>
        <v>8518</v>
      </c>
      <c r="K636" s="17">
        <f t="shared" si="193"/>
        <v>8489</v>
      </c>
      <c r="L636" s="17">
        <f t="shared" si="193"/>
        <v>8379</v>
      </c>
      <c r="M636" s="17">
        <f t="shared" si="193"/>
        <v>8258</v>
      </c>
      <c r="N636" s="17">
        <f aca="true" t="shared" si="194" ref="N636:S636">SUM(N699,N721)</f>
        <v>8606</v>
      </c>
      <c r="O636" s="17">
        <f t="shared" si="194"/>
        <v>10132</v>
      </c>
      <c r="P636" s="17">
        <f t="shared" si="194"/>
        <v>12144</v>
      </c>
      <c r="Q636" s="17">
        <f t="shared" si="194"/>
        <v>14467</v>
      </c>
      <c r="R636" s="17">
        <f t="shared" si="194"/>
        <v>14672</v>
      </c>
      <c r="S636" s="17">
        <f t="shared" si="194"/>
        <v>14373</v>
      </c>
    </row>
    <row r="637" spans="2:19" ht="10.5" customHeight="1">
      <c r="B637" s="8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</row>
    <row r="638" spans="2:19" ht="10.5" customHeight="1">
      <c r="B638" s="8" t="s">
        <v>41</v>
      </c>
      <c r="C638" s="17">
        <f>SUM(C700,C722)</f>
        <v>5742</v>
      </c>
      <c r="D638" s="17">
        <f aca="true" t="shared" si="195" ref="D638:M638">SUM(D700,D722)</f>
        <v>6145</v>
      </c>
      <c r="E638" s="17">
        <f t="shared" si="195"/>
        <v>6514</v>
      </c>
      <c r="F638" s="17">
        <f t="shared" si="195"/>
        <v>6894</v>
      </c>
      <c r="G638" s="17">
        <f t="shared" si="195"/>
        <v>7142</v>
      </c>
      <c r="H638" s="17">
        <f t="shared" si="195"/>
        <v>7419</v>
      </c>
      <c r="I638" s="17">
        <f t="shared" si="195"/>
        <v>7836</v>
      </c>
      <c r="J638" s="17">
        <f t="shared" si="195"/>
        <v>8121</v>
      </c>
      <c r="K638" s="17">
        <f t="shared" si="195"/>
        <v>8365</v>
      </c>
      <c r="L638" s="17">
        <f t="shared" si="195"/>
        <v>8728</v>
      </c>
      <c r="M638" s="17">
        <f t="shared" si="195"/>
        <v>8204</v>
      </c>
      <c r="N638" s="17">
        <f aca="true" t="shared" si="196" ref="N638:S638">SUM(N700,N722)</f>
        <v>8760</v>
      </c>
      <c r="O638" s="17">
        <f t="shared" si="196"/>
        <v>9123</v>
      </c>
      <c r="P638" s="17">
        <f t="shared" si="196"/>
        <v>10795</v>
      </c>
      <c r="Q638" s="17">
        <f t="shared" si="196"/>
        <v>13067</v>
      </c>
      <c r="R638" s="17">
        <f t="shared" si="196"/>
        <v>15723</v>
      </c>
      <c r="S638" s="17">
        <f t="shared" si="196"/>
        <v>16031</v>
      </c>
    </row>
    <row r="639" spans="2:19" ht="10.5" customHeight="1">
      <c r="B639" s="8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</row>
    <row r="640" spans="2:19" ht="10.5" customHeight="1">
      <c r="B640" s="8" t="s">
        <v>42</v>
      </c>
      <c r="C640" s="17">
        <f>SUM(C701,C723)</f>
        <v>4772</v>
      </c>
      <c r="D640" s="17">
        <f aca="true" t="shared" si="197" ref="D640:M640">SUM(D701,D723)</f>
        <v>5092</v>
      </c>
      <c r="E640" s="17">
        <f t="shared" si="197"/>
        <v>5415</v>
      </c>
      <c r="F640" s="17">
        <f t="shared" si="197"/>
        <v>5783</v>
      </c>
      <c r="G640" s="17">
        <f t="shared" si="197"/>
        <v>6200</v>
      </c>
      <c r="H640" s="17">
        <f t="shared" si="197"/>
        <v>6561</v>
      </c>
      <c r="I640" s="17">
        <f t="shared" si="197"/>
        <v>6798</v>
      </c>
      <c r="J640" s="17">
        <f t="shared" si="197"/>
        <v>7095</v>
      </c>
      <c r="K640" s="17">
        <f t="shared" si="197"/>
        <v>7417</v>
      </c>
      <c r="L640" s="17">
        <f t="shared" si="197"/>
        <v>7597</v>
      </c>
      <c r="M640" s="17">
        <f t="shared" si="197"/>
        <v>7060</v>
      </c>
      <c r="N640" s="17">
        <f aca="true" t="shared" si="198" ref="N640:S640">SUM(N701,N723)</f>
        <v>8709</v>
      </c>
      <c r="O640" s="17">
        <f t="shared" si="198"/>
        <v>9306</v>
      </c>
      <c r="P640" s="17">
        <f t="shared" si="198"/>
        <v>9709</v>
      </c>
      <c r="Q640" s="17">
        <f t="shared" si="198"/>
        <v>11547</v>
      </c>
      <c r="R640" s="17">
        <f t="shared" si="198"/>
        <v>14128</v>
      </c>
      <c r="S640" s="17">
        <f t="shared" si="198"/>
        <v>17175</v>
      </c>
    </row>
    <row r="641" spans="2:19" ht="10.5" customHeight="1">
      <c r="B641" s="8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</row>
    <row r="642" spans="2:19" ht="10.5" customHeight="1">
      <c r="B642" s="8" t="s">
        <v>43</v>
      </c>
      <c r="C642" s="17">
        <f>SUM(C702,C724)</f>
        <v>3648</v>
      </c>
      <c r="D642" s="17">
        <f aca="true" t="shared" si="199" ref="D642:M642">SUM(D702,D724)</f>
        <v>3979</v>
      </c>
      <c r="E642" s="17">
        <f t="shared" si="199"/>
        <v>4279</v>
      </c>
      <c r="F642" s="17">
        <f t="shared" si="199"/>
        <v>4630</v>
      </c>
      <c r="G642" s="17">
        <f t="shared" si="199"/>
        <v>4980</v>
      </c>
      <c r="H642" s="17">
        <f t="shared" si="199"/>
        <v>5300</v>
      </c>
      <c r="I642" s="17">
        <f t="shared" si="199"/>
        <v>5651</v>
      </c>
      <c r="J642" s="17">
        <f t="shared" si="199"/>
        <v>5916</v>
      </c>
      <c r="K642" s="17">
        <f t="shared" si="199"/>
        <v>6233</v>
      </c>
      <c r="L642" s="17">
        <f t="shared" si="199"/>
        <v>6617</v>
      </c>
      <c r="M642" s="17">
        <f t="shared" si="199"/>
        <v>5818</v>
      </c>
      <c r="N642" s="17">
        <f aca="true" t="shared" si="200" ref="N642:S642">SUM(N702,N724)</f>
        <v>7458</v>
      </c>
      <c r="O642" s="17">
        <f t="shared" si="200"/>
        <v>9256</v>
      </c>
      <c r="P642" s="17">
        <f t="shared" si="200"/>
        <v>9926</v>
      </c>
      <c r="Q642" s="17">
        <f t="shared" si="200"/>
        <v>10375</v>
      </c>
      <c r="R642" s="17">
        <f t="shared" si="200"/>
        <v>12412</v>
      </c>
      <c r="S642" s="17">
        <f t="shared" si="200"/>
        <v>15351</v>
      </c>
    </row>
    <row r="643" spans="2:19" ht="10.5" customHeight="1">
      <c r="B643" s="8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</row>
    <row r="644" spans="2:19" ht="10.5" customHeight="1">
      <c r="B644" s="8" t="s">
        <v>44</v>
      </c>
      <c r="C644" s="17">
        <f>SUM(C703,C725)</f>
        <v>2638</v>
      </c>
      <c r="D644" s="17">
        <f aca="true" t="shared" si="201" ref="D644:M644">SUM(D703,D725)</f>
        <v>2982</v>
      </c>
      <c r="E644" s="17">
        <f t="shared" si="201"/>
        <v>3267</v>
      </c>
      <c r="F644" s="17">
        <f t="shared" si="201"/>
        <v>3527</v>
      </c>
      <c r="G644" s="17">
        <f t="shared" si="201"/>
        <v>3801</v>
      </c>
      <c r="H644" s="17">
        <f t="shared" si="201"/>
        <v>4114</v>
      </c>
      <c r="I644" s="17">
        <f t="shared" si="201"/>
        <v>4436</v>
      </c>
      <c r="J644" s="17">
        <f t="shared" si="201"/>
        <v>4690</v>
      </c>
      <c r="K644" s="17">
        <f t="shared" si="201"/>
        <v>5009</v>
      </c>
      <c r="L644" s="17">
        <f t="shared" si="201"/>
        <v>5326</v>
      </c>
      <c r="M644" s="17">
        <f t="shared" si="201"/>
        <v>5006</v>
      </c>
      <c r="N644" s="17">
        <f aca="true" t="shared" si="202" ref="N644:S644">SUM(N703,N725)</f>
        <v>6101</v>
      </c>
      <c r="O644" s="17">
        <f t="shared" si="202"/>
        <v>7871</v>
      </c>
      <c r="P644" s="17">
        <f t="shared" si="202"/>
        <v>9853</v>
      </c>
      <c r="Q644" s="17">
        <f t="shared" si="202"/>
        <v>10610</v>
      </c>
      <c r="R644" s="17">
        <f t="shared" si="202"/>
        <v>11109</v>
      </c>
      <c r="S644" s="17">
        <f t="shared" si="202"/>
        <v>13368</v>
      </c>
    </row>
    <row r="645" spans="2:19" ht="10.5" customHeight="1">
      <c r="B645" s="8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</row>
    <row r="646" spans="2:19" ht="10.5" customHeight="1">
      <c r="B646" s="8" t="s">
        <v>45</v>
      </c>
      <c r="C646" s="17">
        <f>SUM(C704,C726)</f>
        <v>1916</v>
      </c>
      <c r="D646" s="17">
        <f aca="true" t="shared" si="203" ref="D646:M646">SUM(D704,D726)</f>
        <v>2169</v>
      </c>
      <c r="E646" s="17">
        <f t="shared" si="203"/>
        <v>2405</v>
      </c>
      <c r="F646" s="17">
        <f t="shared" si="203"/>
        <v>2679</v>
      </c>
      <c r="G646" s="17">
        <f t="shared" si="203"/>
        <v>2916</v>
      </c>
      <c r="H646" s="17">
        <f t="shared" si="203"/>
        <v>3109</v>
      </c>
      <c r="I646" s="17">
        <f t="shared" si="203"/>
        <v>3319</v>
      </c>
      <c r="J646" s="17">
        <f t="shared" si="203"/>
        <v>3576</v>
      </c>
      <c r="K646" s="17">
        <f t="shared" si="203"/>
        <v>3807</v>
      </c>
      <c r="L646" s="17">
        <f t="shared" si="203"/>
        <v>4057</v>
      </c>
      <c r="M646" s="17">
        <f t="shared" si="203"/>
        <v>3937</v>
      </c>
      <c r="N646" s="17">
        <f aca="true" t="shared" si="204" ref="N646:S646">SUM(N704,N726)</f>
        <v>5197</v>
      </c>
      <c r="O646" s="17">
        <f t="shared" si="204"/>
        <v>6376</v>
      </c>
      <c r="P646" s="17">
        <f t="shared" si="204"/>
        <v>8299</v>
      </c>
      <c r="Q646" s="17">
        <f t="shared" si="204"/>
        <v>10499</v>
      </c>
      <c r="R646" s="17">
        <f t="shared" si="204"/>
        <v>11341</v>
      </c>
      <c r="S646" s="17">
        <f t="shared" si="204"/>
        <v>11899</v>
      </c>
    </row>
    <row r="647" spans="2:19" ht="10.5" customHeight="1">
      <c r="B647" s="8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</row>
    <row r="648" spans="2:19" ht="10.5" customHeight="1">
      <c r="B648" s="8" t="s">
        <v>46</v>
      </c>
      <c r="C648" s="17">
        <f>SUM(C705,C727)</f>
        <v>1405</v>
      </c>
      <c r="D648" s="17">
        <f aca="true" t="shared" si="205" ref="D648:M648">SUM(D705,D727)</f>
        <v>1537</v>
      </c>
      <c r="E648" s="17">
        <f t="shared" si="205"/>
        <v>1691</v>
      </c>
      <c r="F648" s="17">
        <f t="shared" si="205"/>
        <v>1811</v>
      </c>
      <c r="G648" s="17">
        <f t="shared" si="205"/>
        <v>1979</v>
      </c>
      <c r="H648" s="17">
        <f t="shared" si="205"/>
        <v>2189</v>
      </c>
      <c r="I648" s="17">
        <f t="shared" si="205"/>
        <v>2384</v>
      </c>
      <c r="J648" s="17">
        <f t="shared" si="205"/>
        <v>2597</v>
      </c>
      <c r="K648" s="17">
        <f t="shared" si="205"/>
        <v>2849</v>
      </c>
      <c r="L648" s="17">
        <f t="shared" si="205"/>
        <v>3065</v>
      </c>
      <c r="M648" s="17">
        <f t="shared" si="205"/>
        <v>2940</v>
      </c>
      <c r="N648" s="17">
        <f aca="true" t="shared" si="206" ref="N648:S648">SUM(N705,N727)</f>
        <v>4052</v>
      </c>
      <c r="O648" s="17">
        <f t="shared" si="206"/>
        <v>5357</v>
      </c>
      <c r="P648" s="17">
        <f t="shared" si="206"/>
        <v>6633</v>
      </c>
      <c r="Q648" s="17">
        <f t="shared" si="206"/>
        <v>8724</v>
      </c>
      <c r="R648" s="17">
        <f t="shared" si="206"/>
        <v>11138</v>
      </c>
      <c r="S648" s="17">
        <f t="shared" si="206"/>
        <v>12076</v>
      </c>
    </row>
    <row r="649" spans="2:19" ht="10.5" customHeight="1">
      <c r="B649" s="8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</row>
    <row r="650" spans="2:19" ht="10.5" customHeight="1">
      <c r="B650" s="8" t="s">
        <v>47</v>
      </c>
      <c r="C650" s="17">
        <f>SUM(C706,C728)</f>
        <v>895</v>
      </c>
      <c r="D650" s="17">
        <f aca="true" t="shared" si="207" ref="D650:M650">SUM(D706,D728)</f>
        <v>987</v>
      </c>
      <c r="E650" s="17">
        <f t="shared" si="207"/>
        <v>1075</v>
      </c>
      <c r="F650" s="17">
        <f t="shared" si="207"/>
        <v>1186</v>
      </c>
      <c r="G650" s="17">
        <f t="shared" si="207"/>
        <v>1339</v>
      </c>
      <c r="H650" s="17">
        <f t="shared" si="207"/>
        <v>1516</v>
      </c>
      <c r="I650" s="17">
        <f t="shared" si="207"/>
        <v>1643</v>
      </c>
      <c r="J650" s="17">
        <f t="shared" si="207"/>
        <v>1774</v>
      </c>
      <c r="K650" s="17">
        <f t="shared" si="207"/>
        <v>1873</v>
      </c>
      <c r="L650" s="17">
        <f t="shared" si="207"/>
        <v>2022</v>
      </c>
      <c r="M650" s="17">
        <f t="shared" si="207"/>
        <v>2264</v>
      </c>
      <c r="N650" s="17">
        <f aca="true" t="shared" si="208" ref="N650:S650">SUM(N706,N728)</f>
        <v>2977</v>
      </c>
      <c r="O650" s="17">
        <f t="shared" si="208"/>
        <v>4111</v>
      </c>
      <c r="P650" s="17">
        <f t="shared" si="208"/>
        <v>5451</v>
      </c>
      <c r="Q650" s="17">
        <f t="shared" si="208"/>
        <v>6819</v>
      </c>
      <c r="R650" s="17">
        <f t="shared" si="208"/>
        <v>9066</v>
      </c>
      <c r="S650" s="17">
        <f t="shared" si="208"/>
        <v>11689</v>
      </c>
    </row>
    <row r="651" spans="2:19" ht="10.5" customHeight="1">
      <c r="B651" s="8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</row>
    <row r="652" spans="2:19" ht="10.5" customHeight="1">
      <c r="B652" s="8" t="s">
        <v>48</v>
      </c>
      <c r="C652" s="17">
        <f>SUM(C707,C729)</f>
        <v>653</v>
      </c>
      <c r="D652" s="17">
        <f aca="true" t="shared" si="209" ref="D652:M652">SUM(D707,D729)</f>
        <v>746</v>
      </c>
      <c r="E652" s="17">
        <f t="shared" si="209"/>
        <v>835</v>
      </c>
      <c r="F652" s="17">
        <f t="shared" si="209"/>
        <v>906</v>
      </c>
      <c r="G652" s="17">
        <f t="shared" si="209"/>
        <v>929</v>
      </c>
      <c r="H652" s="17">
        <f t="shared" si="209"/>
        <v>953</v>
      </c>
      <c r="I652" s="17">
        <f t="shared" si="209"/>
        <v>1015</v>
      </c>
      <c r="J652" s="17">
        <f t="shared" si="209"/>
        <v>1088</v>
      </c>
      <c r="K652" s="17">
        <f t="shared" si="209"/>
        <v>1179</v>
      </c>
      <c r="L652" s="17">
        <f t="shared" si="209"/>
        <v>1306</v>
      </c>
      <c r="M652" s="17">
        <f t="shared" si="209"/>
        <v>1520</v>
      </c>
      <c r="N652" s="17">
        <f aca="true" t="shared" si="210" ref="N652:S652">SUM(N707,N729)</f>
        <v>2207</v>
      </c>
      <c r="O652" s="17">
        <f t="shared" si="210"/>
        <v>2905</v>
      </c>
      <c r="P652" s="17">
        <f t="shared" si="210"/>
        <v>4032</v>
      </c>
      <c r="Q652" s="17">
        <f t="shared" si="210"/>
        <v>5372</v>
      </c>
      <c r="R652" s="17">
        <f t="shared" si="210"/>
        <v>6804</v>
      </c>
      <c r="S652" s="17">
        <f t="shared" si="210"/>
        <v>9157</v>
      </c>
    </row>
    <row r="653" spans="2:19" ht="10.5" customHeight="1">
      <c r="B653" s="8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</row>
    <row r="654" spans="2:19" ht="10.5" customHeight="1">
      <c r="B654" s="8" t="s">
        <v>49</v>
      </c>
      <c r="C654" s="17">
        <f>SUM(C708,C730)</f>
        <v>410</v>
      </c>
      <c r="D654" s="17">
        <f aca="true" t="shared" si="211" ref="D654:M654">SUM(D708,D730)</f>
        <v>450</v>
      </c>
      <c r="E654" s="17">
        <f t="shared" si="211"/>
        <v>495</v>
      </c>
      <c r="F654" s="17">
        <f t="shared" si="211"/>
        <v>556</v>
      </c>
      <c r="G654" s="17">
        <f t="shared" si="211"/>
        <v>638</v>
      </c>
      <c r="H654" s="17">
        <f t="shared" si="211"/>
        <v>690</v>
      </c>
      <c r="I654" s="17">
        <f t="shared" si="211"/>
        <v>736</v>
      </c>
      <c r="J654" s="17">
        <f t="shared" si="211"/>
        <v>801</v>
      </c>
      <c r="K654" s="17">
        <f t="shared" si="211"/>
        <v>852</v>
      </c>
      <c r="L654" s="17">
        <f t="shared" si="211"/>
        <v>864</v>
      </c>
      <c r="M654" s="17">
        <f t="shared" si="211"/>
        <v>895</v>
      </c>
      <c r="N654" s="17">
        <f aca="true" t="shared" si="212" ref="N654:S654">SUM(N708,N730)</f>
        <v>1419</v>
      </c>
      <c r="O654" s="17">
        <f t="shared" si="212"/>
        <v>2058</v>
      </c>
      <c r="P654" s="17">
        <f t="shared" si="212"/>
        <v>2725</v>
      </c>
      <c r="Q654" s="17">
        <f t="shared" si="212"/>
        <v>3802</v>
      </c>
      <c r="R654" s="17">
        <f t="shared" si="212"/>
        <v>5100</v>
      </c>
      <c r="S654" s="17">
        <f t="shared" si="212"/>
        <v>6546</v>
      </c>
    </row>
    <row r="655" spans="2:19" ht="10.5" customHeight="1">
      <c r="B655" s="8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</row>
    <row r="656" spans="2:19" ht="10.5" customHeight="1">
      <c r="B656" s="8" t="s">
        <v>50</v>
      </c>
      <c r="C656" s="17">
        <f>SUM(C709,C731)</f>
        <v>286</v>
      </c>
      <c r="D656" s="17">
        <f aca="true" t="shared" si="213" ref="D656:M656">SUM(D709,D731)</f>
        <v>310</v>
      </c>
      <c r="E656" s="17">
        <f t="shared" si="213"/>
        <v>326</v>
      </c>
      <c r="F656" s="17">
        <f t="shared" si="213"/>
        <v>343</v>
      </c>
      <c r="G656" s="17">
        <f t="shared" si="213"/>
        <v>367</v>
      </c>
      <c r="H656" s="17">
        <f t="shared" si="213"/>
        <v>393</v>
      </c>
      <c r="I656" s="17">
        <f t="shared" si="213"/>
        <v>423</v>
      </c>
      <c r="J656" s="17">
        <f t="shared" si="213"/>
        <v>454</v>
      </c>
      <c r="K656" s="17">
        <f t="shared" si="213"/>
        <v>499</v>
      </c>
      <c r="L656" s="17">
        <f t="shared" si="213"/>
        <v>565</v>
      </c>
      <c r="M656" s="17">
        <f t="shared" si="213"/>
        <v>522</v>
      </c>
      <c r="N656" s="17">
        <f aca="true" t="shared" si="214" ref="N656:S656">SUM(N709,N731)</f>
        <v>792</v>
      </c>
      <c r="O656" s="17">
        <f t="shared" si="214"/>
        <v>1265</v>
      </c>
      <c r="P656" s="17">
        <f t="shared" si="214"/>
        <v>1845</v>
      </c>
      <c r="Q656" s="17">
        <f t="shared" si="214"/>
        <v>2461</v>
      </c>
      <c r="R656" s="17">
        <f t="shared" si="214"/>
        <v>3446</v>
      </c>
      <c r="S656" s="17">
        <f t="shared" si="214"/>
        <v>4649</v>
      </c>
    </row>
    <row r="657" spans="2:19" ht="10.5" customHeight="1">
      <c r="B657" s="8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</row>
    <row r="658" spans="2:19" ht="10.5" customHeight="1">
      <c r="B658" s="8" t="s">
        <v>51</v>
      </c>
      <c r="C658" s="17">
        <f>SUM(C710,C732)</f>
        <v>223</v>
      </c>
      <c r="D658" s="17">
        <f aca="true" t="shared" si="215" ref="D658:M658">SUM(D710,D732)</f>
        <v>246</v>
      </c>
      <c r="E658" s="17">
        <f t="shared" si="215"/>
        <v>273</v>
      </c>
      <c r="F658" s="17">
        <f t="shared" si="215"/>
        <v>322</v>
      </c>
      <c r="G658" s="17">
        <f t="shared" si="215"/>
        <v>349</v>
      </c>
      <c r="H658" s="17">
        <f t="shared" si="215"/>
        <v>384</v>
      </c>
      <c r="I658" s="17">
        <f t="shared" si="215"/>
        <v>407</v>
      </c>
      <c r="J658" s="17">
        <f t="shared" si="215"/>
        <v>410</v>
      </c>
      <c r="K658" s="17">
        <f t="shared" si="215"/>
        <v>444</v>
      </c>
      <c r="L658" s="17">
        <f t="shared" si="215"/>
        <v>466</v>
      </c>
      <c r="M658" s="17">
        <f t="shared" si="215"/>
        <v>495</v>
      </c>
      <c r="N658" s="17">
        <f aca="true" t="shared" si="216" ref="N658:S658">SUM(N710,N732)</f>
        <v>670</v>
      </c>
      <c r="O658" s="17">
        <f t="shared" si="216"/>
        <v>968</v>
      </c>
      <c r="P658" s="17">
        <f t="shared" si="216"/>
        <v>1525</v>
      </c>
      <c r="Q658" s="17">
        <f t="shared" si="216"/>
        <v>2326</v>
      </c>
      <c r="R658" s="17">
        <f t="shared" si="216"/>
        <v>3291</v>
      </c>
      <c r="S658" s="17">
        <f t="shared" si="216"/>
        <v>4643</v>
      </c>
    </row>
    <row r="659" spans="2:19" ht="10.5" customHeight="1">
      <c r="B659" s="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</row>
    <row r="660" spans="2:19" ht="10.5" customHeight="1">
      <c r="B660" s="8" t="s">
        <v>52</v>
      </c>
      <c r="C660" s="17">
        <f>SUM(C624:C658)</f>
        <v>73687</v>
      </c>
      <c r="D660" s="17">
        <f aca="true" t="shared" si="217" ref="D660:Q660">SUM(D624:D658)</f>
        <v>78052</v>
      </c>
      <c r="E660" s="17">
        <f t="shared" si="217"/>
        <v>81415</v>
      </c>
      <c r="F660" s="17">
        <f t="shared" si="217"/>
        <v>84714</v>
      </c>
      <c r="G660" s="17">
        <f t="shared" si="217"/>
        <v>87867</v>
      </c>
      <c r="H660" s="17">
        <f t="shared" si="217"/>
        <v>90908</v>
      </c>
      <c r="I660" s="17">
        <f t="shared" si="217"/>
        <v>93283</v>
      </c>
      <c r="J660" s="17">
        <f t="shared" si="217"/>
        <v>95588</v>
      </c>
      <c r="K660" s="17">
        <f t="shared" si="217"/>
        <v>98176</v>
      </c>
      <c r="L660" s="17">
        <f t="shared" si="217"/>
        <v>100750</v>
      </c>
      <c r="M660" s="17">
        <f t="shared" si="217"/>
        <v>104290</v>
      </c>
      <c r="N660" s="17">
        <f t="shared" si="217"/>
        <v>119477</v>
      </c>
      <c r="O660" s="17">
        <f t="shared" si="217"/>
        <v>137252</v>
      </c>
      <c r="P660" s="17">
        <f t="shared" si="217"/>
        <v>158289</v>
      </c>
      <c r="Q660" s="17">
        <f t="shared" si="217"/>
        <v>182559</v>
      </c>
      <c r="R660" s="17">
        <f>SUM(R624:R658)</f>
        <v>210159</v>
      </c>
      <c r="S660" s="17">
        <f>SUM(S624:S658)</f>
        <v>241970</v>
      </c>
    </row>
    <row r="661" spans="2:17" ht="10.5" customHeight="1">
      <c r="B661" s="8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</row>
    <row r="662" spans="2:17" ht="10.5" customHeight="1">
      <c r="B662" s="8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</row>
    <row r="663" spans="2:17" ht="10.5" customHeight="1">
      <c r="B663" s="8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</row>
    <row r="664" spans="2:17" ht="10.5" customHeight="1">
      <c r="B664" s="8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</row>
    <row r="665" spans="2:17" ht="10.5" customHeight="1">
      <c r="B665" s="8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</row>
    <row r="666" spans="2:17" ht="10.5" customHeight="1">
      <c r="B666" s="8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</row>
    <row r="667" spans="2:17" ht="10.5" customHeight="1">
      <c r="B667" s="8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</row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spans="3:9" ht="9.75" customHeight="1">
      <c r="C678" s="2"/>
      <c r="D678" s="3"/>
      <c r="E678" s="3"/>
      <c r="F678" s="3"/>
      <c r="G678" s="3"/>
      <c r="H678" s="3"/>
      <c r="I678" s="3"/>
    </row>
    <row r="679" spans="3:19" ht="10.5" customHeight="1">
      <c r="C679" s="21" t="s">
        <v>0</v>
      </c>
      <c r="D679" s="22"/>
      <c r="E679" s="22"/>
      <c r="F679" s="22"/>
      <c r="G679" s="22"/>
      <c r="H679" s="22"/>
      <c r="I679" s="22"/>
      <c r="J679" s="22"/>
      <c r="K679" s="22"/>
      <c r="L679" s="22"/>
      <c r="M679" s="3"/>
      <c r="N679" s="3"/>
      <c r="O679" s="3"/>
      <c r="P679" s="3"/>
      <c r="Q679" s="3"/>
      <c r="R679" s="3"/>
      <c r="S679" s="3"/>
    </row>
    <row r="680" spans="3:19" ht="10.5" customHeight="1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3"/>
      <c r="N680" s="3"/>
      <c r="O680" s="3"/>
      <c r="P680" s="3"/>
      <c r="Q680" s="3"/>
      <c r="R680" s="3"/>
      <c r="S680" s="3"/>
    </row>
    <row r="681" spans="3:19" ht="10.5" customHeight="1">
      <c r="C681" s="21" t="s">
        <v>10</v>
      </c>
      <c r="D681" s="22"/>
      <c r="E681" s="22"/>
      <c r="F681" s="22"/>
      <c r="G681" s="22"/>
      <c r="H681" s="22"/>
      <c r="I681" s="22"/>
      <c r="J681" s="22"/>
      <c r="K681" s="22"/>
      <c r="L681" s="22"/>
      <c r="M681" s="3"/>
      <c r="N681" s="3"/>
      <c r="O681" s="3"/>
      <c r="P681" s="3"/>
      <c r="Q681" s="3"/>
      <c r="R681" s="3"/>
      <c r="S681" s="3"/>
    </row>
    <row r="682" spans="3:19" ht="10.5" customHeight="1">
      <c r="C682" s="21"/>
      <c r="D682" s="22"/>
      <c r="E682" s="22"/>
      <c r="F682" s="22"/>
      <c r="G682" s="22"/>
      <c r="H682" s="22"/>
      <c r="I682" s="22"/>
      <c r="J682" s="22"/>
      <c r="K682" s="22"/>
      <c r="L682" s="22"/>
      <c r="M682" s="3"/>
      <c r="N682" s="3"/>
      <c r="O682" s="3"/>
      <c r="P682" s="3"/>
      <c r="Q682" s="3"/>
      <c r="R682" s="3"/>
      <c r="S682" s="3"/>
    </row>
    <row r="683" spans="3:19" ht="10.5" customHeight="1">
      <c r="C683" s="21" t="str">
        <f>$C$11</f>
        <v>October 26, 2023</v>
      </c>
      <c r="D683" s="22"/>
      <c r="E683" s="22"/>
      <c r="F683" s="22"/>
      <c r="G683" s="22"/>
      <c r="H683" s="22"/>
      <c r="I683" s="22"/>
      <c r="J683" s="22"/>
      <c r="K683" s="22"/>
      <c r="L683" s="22"/>
      <c r="M683" s="3"/>
      <c r="N683" s="3"/>
      <c r="O683" s="3"/>
      <c r="P683" s="3"/>
      <c r="Q683" s="3"/>
      <c r="R683" s="3"/>
      <c r="S683" s="3"/>
    </row>
    <row r="684" spans="3:19" ht="10.5" customHeight="1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3"/>
      <c r="N684" s="3"/>
      <c r="O684" s="3"/>
      <c r="P684" s="3"/>
      <c r="Q684" s="3"/>
      <c r="R684" s="3"/>
      <c r="S684" s="3"/>
    </row>
    <row r="685" spans="3:19" ht="10.5" customHeight="1">
      <c r="C685" s="21" t="s">
        <v>1</v>
      </c>
      <c r="D685" s="22"/>
      <c r="E685" s="22"/>
      <c r="F685" s="22"/>
      <c r="G685" s="22"/>
      <c r="H685" s="22"/>
      <c r="I685" s="22"/>
      <c r="J685" s="22"/>
      <c r="K685" s="22"/>
      <c r="L685" s="22"/>
      <c r="M685" s="3"/>
      <c r="N685" s="3"/>
      <c r="O685" s="3"/>
      <c r="P685" s="3"/>
      <c r="Q685" s="3"/>
      <c r="R685" s="3"/>
      <c r="S685" s="3"/>
    </row>
    <row r="686" spans="3:19" ht="10.5" customHeight="1">
      <c r="C686" s="21" t="s">
        <v>53</v>
      </c>
      <c r="D686" s="22"/>
      <c r="E686" s="22"/>
      <c r="F686" s="22"/>
      <c r="G686" s="22"/>
      <c r="H686" s="22"/>
      <c r="I686" s="22"/>
      <c r="J686" s="22"/>
      <c r="K686" s="22"/>
      <c r="L686" s="22"/>
      <c r="M686" s="3"/>
      <c r="N686" s="3"/>
      <c r="O686" s="3"/>
      <c r="P686" s="3"/>
      <c r="Q686" s="3"/>
      <c r="R686" s="3"/>
      <c r="S686" s="3"/>
    </row>
    <row r="687" spans="3:19" ht="10.5" customHeight="1">
      <c r="C687" s="23" t="s">
        <v>9</v>
      </c>
      <c r="D687" s="22"/>
      <c r="E687" s="22"/>
      <c r="F687" s="22"/>
      <c r="G687" s="22"/>
      <c r="H687" s="22"/>
      <c r="I687" s="22"/>
      <c r="J687" s="22"/>
      <c r="K687" s="22"/>
      <c r="L687" s="22"/>
      <c r="M687" s="3"/>
      <c r="N687" s="3"/>
      <c r="O687" s="3"/>
      <c r="P687" s="3"/>
      <c r="Q687" s="3"/>
      <c r="R687" s="3"/>
      <c r="S687" s="3"/>
    </row>
    <row r="689" spans="2:19" ht="10.5" customHeight="1">
      <c r="B689" s="4"/>
      <c r="C689" s="16">
        <f>C86</f>
        <v>2010</v>
      </c>
      <c r="D689" s="16">
        <f>C689+1</f>
        <v>2011</v>
      </c>
      <c r="E689" s="16">
        <f aca="true" t="shared" si="218" ref="E689:M689">D689+1</f>
        <v>2012</v>
      </c>
      <c r="F689" s="16">
        <f t="shared" si="218"/>
        <v>2013</v>
      </c>
      <c r="G689" s="16">
        <f t="shared" si="218"/>
        <v>2014</v>
      </c>
      <c r="H689" s="16">
        <f t="shared" si="218"/>
        <v>2015</v>
      </c>
      <c r="I689" s="16">
        <f t="shared" si="218"/>
        <v>2016</v>
      </c>
      <c r="J689" s="16">
        <f t="shared" si="218"/>
        <v>2017</v>
      </c>
      <c r="K689" s="16">
        <f t="shared" si="218"/>
        <v>2018</v>
      </c>
      <c r="L689" s="16">
        <f t="shared" si="218"/>
        <v>2019</v>
      </c>
      <c r="M689" s="16">
        <f t="shared" si="218"/>
        <v>2020</v>
      </c>
      <c r="N689" s="16">
        <f aca="true" t="shared" si="219" ref="N689:S689">M689+5</f>
        <v>2025</v>
      </c>
      <c r="O689" s="16">
        <f t="shared" si="219"/>
        <v>2030</v>
      </c>
      <c r="P689" s="16">
        <f t="shared" si="219"/>
        <v>2035</v>
      </c>
      <c r="Q689" s="16">
        <f t="shared" si="219"/>
        <v>2040</v>
      </c>
      <c r="R689" s="16">
        <f t="shared" si="219"/>
        <v>2045</v>
      </c>
      <c r="S689" s="16">
        <f t="shared" si="219"/>
        <v>2050</v>
      </c>
    </row>
    <row r="691" spans="3:19" ht="10.5" customHeight="1">
      <c r="C691" s="21" t="s">
        <v>3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3" spans="2:19" ht="10.5" customHeight="1">
      <c r="B693" s="8" t="s">
        <v>34</v>
      </c>
      <c r="C693" s="17">
        <v>4620</v>
      </c>
      <c r="D693" s="17">
        <v>4838</v>
      </c>
      <c r="E693" s="17">
        <v>4654</v>
      </c>
      <c r="F693" s="17">
        <v>4498</v>
      </c>
      <c r="G693" s="17">
        <v>4250</v>
      </c>
      <c r="H693" s="17">
        <v>4062</v>
      </c>
      <c r="I693" s="17">
        <v>3844</v>
      </c>
      <c r="J693" s="17">
        <v>3875</v>
      </c>
      <c r="K693" s="17">
        <v>4024</v>
      </c>
      <c r="L693" s="17">
        <v>4178</v>
      </c>
      <c r="M693" s="17">
        <v>4542</v>
      </c>
      <c r="N693" s="17">
        <v>5128</v>
      </c>
      <c r="O693" s="17">
        <v>6036</v>
      </c>
      <c r="P693" s="17">
        <v>6999</v>
      </c>
      <c r="Q693" s="17">
        <v>7761</v>
      </c>
      <c r="R693" s="17">
        <v>8385</v>
      </c>
      <c r="S693" s="17">
        <v>9258</v>
      </c>
    </row>
    <row r="694" spans="2:19" ht="10.5" customHeight="1">
      <c r="B694" s="8" t="s">
        <v>35</v>
      </c>
      <c r="C694" s="17">
        <v>4061</v>
      </c>
      <c r="D694" s="17">
        <v>4493</v>
      </c>
      <c r="E694" s="17">
        <v>4795</v>
      </c>
      <c r="F694" s="17">
        <v>4993</v>
      </c>
      <c r="G694" s="17">
        <v>5168</v>
      </c>
      <c r="H694" s="17">
        <v>5312</v>
      </c>
      <c r="I694" s="17">
        <v>5351</v>
      </c>
      <c r="J694" s="17">
        <v>5066</v>
      </c>
      <c r="K694" s="17">
        <v>4830</v>
      </c>
      <c r="L694" s="17">
        <v>4513</v>
      </c>
      <c r="M694" s="17">
        <v>5101</v>
      </c>
      <c r="N694" s="17">
        <v>4840</v>
      </c>
      <c r="O694" s="17">
        <v>5493</v>
      </c>
      <c r="P694" s="17">
        <v>6516</v>
      </c>
      <c r="Q694" s="17">
        <v>7619</v>
      </c>
      <c r="R694" s="17">
        <v>8512</v>
      </c>
      <c r="S694" s="17">
        <v>9258</v>
      </c>
    </row>
    <row r="695" spans="2:19" ht="10.5" customHeight="1">
      <c r="B695" s="8" t="s">
        <v>36</v>
      </c>
      <c r="C695" s="17">
        <v>3213</v>
      </c>
      <c r="D695" s="17">
        <v>3594</v>
      </c>
      <c r="E695" s="17">
        <v>3831</v>
      </c>
      <c r="F695" s="17">
        <v>4122</v>
      </c>
      <c r="G695" s="17">
        <v>4409</v>
      </c>
      <c r="H695" s="17">
        <v>4737</v>
      </c>
      <c r="I695" s="17">
        <v>4946</v>
      </c>
      <c r="J695" s="17">
        <v>5200</v>
      </c>
      <c r="K695" s="17">
        <v>5342</v>
      </c>
      <c r="L695" s="17">
        <v>5474</v>
      </c>
      <c r="M695" s="17">
        <v>5480</v>
      </c>
      <c r="N695" s="17">
        <v>5455</v>
      </c>
      <c r="O695" s="17">
        <v>5185</v>
      </c>
      <c r="P695" s="17">
        <v>5929</v>
      </c>
      <c r="Q695" s="17">
        <v>7092</v>
      </c>
      <c r="R695" s="17">
        <v>8363</v>
      </c>
      <c r="S695" s="17">
        <v>9405</v>
      </c>
    </row>
    <row r="696" spans="2:19" ht="10.5" customHeight="1">
      <c r="B696" s="8" t="s">
        <v>37</v>
      </c>
      <c r="C696" s="17">
        <v>3381</v>
      </c>
      <c r="D696" s="17">
        <v>3478</v>
      </c>
      <c r="E696" s="17">
        <v>3465</v>
      </c>
      <c r="F696" s="17">
        <v>3507</v>
      </c>
      <c r="G696" s="17">
        <v>3600</v>
      </c>
      <c r="H696" s="17">
        <v>3684</v>
      </c>
      <c r="I696" s="17">
        <v>3876</v>
      </c>
      <c r="J696" s="17">
        <v>4083</v>
      </c>
      <c r="K696" s="17">
        <v>4344</v>
      </c>
      <c r="L696" s="17">
        <v>4601</v>
      </c>
      <c r="M696" s="17">
        <v>5087</v>
      </c>
      <c r="N696" s="17">
        <v>5851</v>
      </c>
      <c r="O696" s="17">
        <v>5843</v>
      </c>
      <c r="P696" s="17">
        <v>5581</v>
      </c>
      <c r="Q696" s="17">
        <v>6433</v>
      </c>
      <c r="R696" s="17">
        <v>7757</v>
      </c>
      <c r="S696" s="17">
        <v>9226</v>
      </c>
    </row>
    <row r="697" spans="2:19" ht="10.5" customHeight="1">
      <c r="B697" s="8" t="s">
        <v>38</v>
      </c>
      <c r="C697" s="17">
        <v>3882</v>
      </c>
      <c r="D697" s="17">
        <v>3984</v>
      </c>
      <c r="E697" s="17">
        <v>4043</v>
      </c>
      <c r="F697" s="17">
        <v>4006</v>
      </c>
      <c r="G697" s="17">
        <v>4036</v>
      </c>
      <c r="H697" s="17">
        <v>3962</v>
      </c>
      <c r="I697" s="17">
        <v>3838</v>
      </c>
      <c r="J697" s="17">
        <v>3754</v>
      </c>
      <c r="K697" s="17">
        <v>3747</v>
      </c>
      <c r="L697" s="17">
        <v>3801</v>
      </c>
      <c r="M697" s="17">
        <v>4564</v>
      </c>
      <c r="N697" s="17">
        <v>5406</v>
      </c>
      <c r="O697" s="17">
        <v>6248</v>
      </c>
      <c r="P697" s="17">
        <v>6277</v>
      </c>
      <c r="Q697" s="17">
        <v>6025</v>
      </c>
      <c r="R697" s="17">
        <v>7002</v>
      </c>
      <c r="S697" s="17">
        <v>8513</v>
      </c>
    </row>
    <row r="698" spans="2:19" ht="10.5" customHeight="1">
      <c r="B698" s="8" t="s">
        <v>39</v>
      </c>
      <c r="C698" s="17">
        <v>4031</v>
      </c>
      <c r="D698" s="17">
        <v>4251</v>
      </c>
      <c r="E698" s="17">
        <v>4334</v>
      </c>
      <c r="F698" s="17">
        <v>4431</v>
      </c>
      <c r="G698" s="17">
        <v>4411</v>
      </c>
      <c r="H698" s="17">
        <v>4437</v>
      </c>
      <c r="I698" s="17">
        <v>4422</v>
      </c>
      <c r="J698" s="17">
        <v>4421</v>
      </c>
      <c r="K698" s="17">
        <v>4320</v>
      </c>
      <c r="L698" s="17">
        <v>4299</v>
      </c>
      <c r="M698" s="17">
        <v>4068</v>
      </c>
      <c r="N698" s="17">
        <v>4836</v>
      </c>
      <c r="O698" s="17">
        <v>5751</v>
      </c>
      <c r="P698" s="17">
        <v>6702</v>
      </c>
      <c r="Q698" s="17">
        <v>6775</v>
      </c>
      <c r="R698" s="17">
        <v>6534</v>
      </c>
      <c r="S698" s="17">
        <v>7660</v>
      </c>
    </row>
    <row r="699" spans="2:19" ht="10.5" customHeight="1">
      <c r="B699" s="8" t="s">
        <v>40</v>
      </c>
      <c r="C699" s="17">
        <v>3506</v>
      </c>
      <c r="D699" s="17">
        <v>3884</v>
      </c>
      <c r="E699" s="17">
        <v>4111</v>
      </c>
      <c r="F699" s="17">
        <v>4277</v>
      </c>
      <c r="G699" s="17">
        <v>4541</v>
      </c>
      <c r="H699" s="17">
        <v>4688</v>
      </c>
      <c r="I699" s="17">
        <v>4703</v>
      </c>
      <c r="J699" s="17">
        <v>4722</v>
      </c>
      <c r="K699" s="17">
        <v>4763</v>
      </c>
      <c r="L699" s="17">
        <v>4688</v>
      </c>
      <c r="M699" s="17">
        <v>4162</v>
      </c>
      <c r="N699" s="17">
        <v>4305</v>
      </c>
      <c r="O699" s="17">
        <v>5135</v>
      </c>
      <c r="P699" s="17">
        <v>6149</v>
      </c>
      <c r="Q699" s="17">
        <v>7227</v>
      </c>
      <c r="R699" s="17">
        <v>7357</v>
      </c>
      <c r="S699" s="17">
        <v>7126</v>
      </c>
    </row>
    <row r="700" spans="2:19" ht="10.5" customHeight="1">
      <c r="B700" s="8" t="s">
        <v>41</v>
      </c>
      <c r="C700" s="17">
        <v>2954</v>
      </c>
      <c r="D700" s="17">
        <v>3283</v>
      </c>
      <c r="E700" s="17">
        <v>3518</v>
      </c>
      <c r="F700" s="17">
        <v>3728</v>
      </c>
      <c r="G700" s="17">
        <v>3822</v>
      </c>
      <c r="H700" s="17">
        <v>4029</v>
      </c>
      <c r="I700" s="17">
        <v>4299</v>
      </c>
      <c r="J700" s="17">
        <v>4478</v>
      </c>
      <c r="K700" s="17">
        <v>4601</v>
      </c>
      <c r="L700" s="17">
        <v>4830</v>
      </c>
      <c r="M700" s="17">
        <v>4163</v>
      </c>
      <c r="N700" s="17">
        <v>4419</v>
      </c>
      <c r="O700" s="17">
        <v>4568</v>
      </c>
      <c r="P700" s="17">
        <v>5481</v>
      </c>
      <c r="Q700" s="17">
        <v>6611</v>
      </c>
      <c r="R700" s="17">
        <v>7839</v>
      </c>
      <c r="S700" s="17">
        <v>8031</v>
      </c>
    </row>
    <row r="701" spans="2:19" ht="10.5" customHeight="1">
      <c r="B701" s="8" t="s">
        <v>42</v>
      </c>
      <c r="C701" s="17">
        <v>2463</v>
      </c>
      <c r="D701" s="17">
        <v>2672</v>
      </c>
      <c r="E701" s="17">
        <v>2828</v>
      </c>
      <c r="F701" s="17">
        <v>3067</v>
      </c>
      <c r="G701" s="17">
        <v>3334</v>
      </c>
      <c r="H701" s="17">
        <v>3495</v>
      </c>
      <c r="I701" s="17">
        <v>3622</v>
      </c>
      <c r="J701" s="17">
        <v>3825</v>
      </c>
      <c r="K701" s="17">
        <v>4003</v>
      </c>
      <c r="L701" s="17">
        <v>4059</v>
      </c>
      <c r="M701" s="17">
        <v>3505</v>
      </c>
      <c r="N701" s="17">
        <v>4422</v>
      </c>
      <c r="O701" s="17">
        <v>4699</v>
      </c>
      <c r="P701" s="17">
        <v>4865</v>
      </c>
      <c r="Q701" s="17">
        <v>5876</v>
      </c>
      <c r="R701" s="17">
        <v>7140</v>
      </c>
      <c r="S701" s="17">
        <v>8542</v>
      </c>
    </row>
    <row r="702" spans="2:19" ht="10.5" customHeight="1">
      <c r="B702" s="8" t="s">
        <v>43</v>
      </c>
      <c r="C702" s="17">
        <v>1894</v>
      </c>
      <c r="D702" s="17">
        <v>2150</v>
      </c>
      <c r="E702" s="17">
        <v>2326</v>
      </c>
      <c r="F702" s="17">
        <v>2442</v>
      </c>
      <c r="G702" s="17">
        <v>2595</v>
      </c>
      <c r="H702" s="17">
        <v>2738</v>
      </c>
      <c r="I702" s="17">
        <v>2952</v>
      </c>
      <c r="J702" s="17">
        <v>3078</v>
      </c>
      <c r="K702" s="17">
        <v>3293</v>
      </c>
      <c r="L702" s="17">
        <v>3547</v>
      </c>
      <c r="M702" s="17">
        <v>2896</v>
      </c>
      <c r="N702" s="17">
        <v>3697</v>
      </c>
      <c r="O702" s="17">
        <v>4697</v>
      </c>
      <c r="P702" s="17">
        <v>5007</v>
      </c>
      <c r="Q702" s="17">
        <v>5195</v>
      </c>
      <c r="R702" s="17">
        <v>6319</v>
      </c>
      <c r="S702" s="17">
        <v>7739</v>
      </c>
    </row>
    <row r="703" spans="2:19" ht="10.5" customHeight="1">
      <c r="B703" s="8" t="s">
        <v>44</v>
      </c>
      <c r="C703" s="17">
        <v>1408</v>
      </c>
      <c r="D703" s="17">
        <v>1621</v>
      </c>
      <c r="E703" s="17">
        <v>1754</v>
      </c>
      <c r="F703" s="17">
        <v>1917</v>
      </c>
      <c r="G703" s="17">
        <v>2089</v>
      </c>
      <c r="H703" s="17">
        <v>2270</v>
      </c>
      <c r="I703" s="17">
        <v>2386</v>
      </c>
      <c r="J703" s="17">
        <v>2540</v>
      </c>
      <c r="K703" s="17">
        <v>2632</v>
      </c>
      <c r="L703" s="17">
        <v>2762</v>
      </c>
      <c r="M703" s="17">
        <v>2429</v>
      </c>
      <c r="N703" s="17">
        <v>3024</v>
      </c>
      <c r="O703" s="17">
        <v>3896</v>
      </c>
      <c r="P703" s="17">
        <v>4990</v>
      </c>
      <c r="Q703" s="17">
        <v>5344</v>
      </c>
      <c r="R703" s="17">
        <v>5556</v>
      </c>
      <c r="S703" s="17">
        <v>6805</v>
      </c>
    </row>
    <row r="704" spans="2:19" ht="10.5" customHeight="1">
      <c r="B704" s="8" t="s">
        <v>45</v>
      </c>
      <c r="C704" s="17">
        <v>1006</v>
      </c>
      <c r="D704" s="17">
        <v>1168</v>
      </c>
      <c r="E704" s="17">
        <v>1290</v>
      </c>
      <c r="F704" s="17">
        <v>1448</v>
      </c>
      <c r="G704" s="17">
        <v>1549</v>
      </c>
      <c r="H704" s="17">
        <v>1685</v>
      </c>
      <c r="I704" s="17">
        <v>1798</v>
      </c>
      <c r="J704" s="17">
        <v>1914</v>
      </c>
      <c r="K704" s="17">
        <v>2063</v>
      </c>
      <c r="L704" s="17">
        <v>2224</v>
      </c>
      <c r="M704" s="17">
        <v>1962</v>
      </c>
      <c r="N704" s="17">
        <v>2516</v>
      </c>
      <c r="O704" s="17">
        <v>3142</v>
      </c>
      <c r="P704" s="17">
        <v>4097</v>
      </c>
      <c r="Q704" s="17">
        <v>5305</v>
      </c>
      <c r="R704" s="17">
        <v>5702</v>
      </c>
      <c r="S704" s="17">
        <v>5938</v>
      </c>
    </row>
    <row r="705" spans="2:19" ht="10.5" customHeight="1">
      <c r="B705" s="8" t="s">
        <v>46</v>
      </c>
      <c r="C705" s="17">
        <v>663</v>
      </c>
      <c r="D705" s="17">
        <v>771</v>
      </c>
      <c r="E705" s="17">
        <v>861</v>
      </c>
      <c r="F705" s="17">
        <v>925</v>
      </c>
      <c r="G705" s="17">
        <v>1045</v>
      </c>
      <c r="H705" s="17">
        <v>1154</v>
      </c>
      <c r="I705" s="17">
        <v>1279</v>
      </c>
      <c r="J705" s="17">
        <v>1387</v>
      </c>
      <c r="K705" s="17">
        <v>1535</v>
      </c>
      <c r="L705" s="17">
        <v>1623</v>
      </c>
      <c r="M705" s="17">
        <v>1444</v>
      </c>
      <c r="N705" s="17">
        <v>2008</v>
      </c>
      <c r="O705" s="17">
        <v>2580</v>
      </c>
      <c r="P705" s="17">
        <v>3246</v>
      </c>
      <c r="Q705" s="17">
        <v>4290</v>
      </c>
      <c r="R705" s="17">
        <v>5606</v>
      </c>
      <c r="S705" s="17">
        <v>6046</v>
      </c>
    </row>
    <row r="706" spans="2:19" ht="10.5" customHeight="1">
      <c r="B706" s="8" t="s">
        <v>47</v>
      </c>
      <c r="C706" s="17">
        <v>413</v>
      </c>
      <c r="D706" s="17">
        <v>454</v>
      </c>
      <c r="E706" s="17">
        <v>490</v>
      </c>
      <c r="F706" s="17">
        <v>561</v>
      </c>
      <c r="G706" s="17">
        <v>635</v>
      </c>
      <c r="H706" s="17">
        <v>744</v>
      </c>
      <c r="I706" s="17">
        <v>817</v>
      </c>
      <c r="J706" s="17">
        <v>898</v>
      </c>
      <c r="K706" s="17">
        <v>951</v>
      </c>
      <c r="L706" s="17">
        <v>1058</v>
      </c>
      <c r="M706" s="17">
        <v>1059</v>
      </c>
      <c r="N706" s="17">
        <v>1446</v>
      </c>
      <c r="O706" s="17">
        <v>2020</v>
      </c>
      <c r="P706" s="17">
        <v>2604</v>
      </c>
      <c r="Q706" s="17">
        <v>3301</v>
      </c>
      <c r="R706" s="17">
        <v>4424</v>
      </c>
      <c r="S706" s="17">
        <v>5842</v>
      </c>
    </row>
    <row r="707" spans="2:19" ht="10.5" customHeight="1">
      <c r="B707" s="8" t="s">
        <v>48</v>
      </c>
      <c r="C707" s="17">
        <v>314</v>
      </c>
      <c r="D707" s="17">
        <v>369</v>
      </c>
      <c r="E707" s="17">
        <v>410</v>
      </c>
      <c r="F707" s="17">
        <v>426</v>
      </c>
      <c r="G707" s="17">
        <v>431</v>
      </c>
      <c r="H707" s="17">
        <v>431</v>
      </c>
      <c r="I707" s="17">
        <v>460</v>
      </c>
      <c r="J707" s="17">
        <v>488</v>
      </c>
      <c r="K707" s="17">
        <v>552</v>
      </c>
      <c r="L707" s="17">
        <v>612</v>
      </c>
      <c r="M707" s="17">
        <v>712</v>
      </c>
      <c r="N707" s="17">
        <v>1017</v>
      </c>
      <c r="O707" s="17">
        <v>1389</v>
      </c>
      <c r="P707" s="17">
        <v>1952</v>
      </c>
      <c r="Q707" s="17">
        <v>2534</v>
      </c>
      <c r="R707" s="17">
        <v>3238</v>
      </c>
      <c r="S707" s="17">
        <v>4413</v>
      </c>
    </row>
    <row r="708" spans="2:19" ht="10.5" customHeight="1">
      <c r="B708" s="8" t="s">
        <v>49</v>
      </c>
      <c r="C708" s="17">
        <v>181</v>
      </c>
      <c r="D708" s="17">
        <v>211</v>
      </c>
      <c r="E708" s="17">
        <v>229</v>
      </c>
      <c r="F708" s="17">
        <v>262</v>
      </c>
      <c r="G708" s="17">
        <v>304</v>
      </c>
      <c r="H708" s="17">
        <v>336</v>
      </c>
      <c r="I708" s="17">
        <v>355</v>
      </c>
      <c r="J708" s="17">
        <v>381</v>
      </c>
      <c r="K708" s="17">
        <v>387</v>
      </c>
      <c r="L708" s="17">
        <v>390</v>
      </c>
      <c r="M708" s="17">
        <v>384</v>
      </c>
      <c r="N708" s="17">
        <v>647</v>
      </c>
      <c r="O708" s="17">
        <v>921</v>
      </c>
      <c r="P708" s="17">
        <v>1264</v>
      </c>
      <c r="Q708" s="17">
        <v>1791</v>
      </c>
      <c r="R708" s="17">
        <v>2340</v>
      </c>
      <c r="S708" s="17">
        <v>3019</v>
      </c>
    </row>
    <row r="709" spans="2:19" ht="10.5" customHeight="1">
      <c r="B709" s="8" t="s">
        <v>50</v>
      </c>
      <c r="C709" s="17">
        <v>130</v>
      </c>
      <c r="D709" s="17">
        <v>140</v>
      </c>
      <c r="E709" s="17">
        <v>148</v>
      </c>
      <c r="F709" s="17">
        <v>168</v>
      </c>
      <c r="G709" s="17">
        <v>180</v>
      </c>
      <c r="H709" s="17">
        <v>180</v>
      </c>
      <c r="I709" s="17">
        <v>192</v>
      </c>
      <c r="J709" s="17">
        <v>204</v>
      </c>
      <c r="K709" s="17">
        <v>231</v>
      </c>
      <c r="L709" s="17">
        <v>263</v>
      </c>
      <c r="M709" s="17">
        <v>234</v>
      </c>
      <c r="N709" s="17">
        <v>333</v>
      </c>
      <c r="O709" s="17">
        <v>564</v>
      </c>
      <c r="P709" s="17">
        <v>805</v>
      </c>
      <c r="Q709" s="17">
        <v>1111</v>
      </c>
      <c r="R709" s="17">
        <v>1582</v>
      </c>
      <c r="S709" s="17">
        <v>2077</v>
      </c>
    </row>
    <row r="710" spans="2:19" ht="10.5" customHeight="1">
      <c r="B710" s="8" t="s">
        <v>51</v>
      </c>
      <c r="C710" s="17">
        <v>83</v>
      </c>
      <c r="D710" s="17">
        <v>103</v>
      </c>
      <c r="E710" s="17">
        <v>113</v>
      </c>
      <c r="F710" s="17">
        <v>131</v>
      </c>
      <c r="G710" s="17">
        <v>143</v>
      </c>
      <c r="H710" s="17">
        <v>158</v>
      </c>
      <c r="I710" s="17">
        <v>171</v>
      </c>
      <c r="J710" s="17">
        <v>177</v>
      </c>
      <c r="K710" s="17">
        <v>198</v>
      </c>
      <c r="L710" s="17">
        <v>210</v>
      </c>
      <c r="M710" s="17">
        <v>185</v>
      </c>
      <c r="N710" s="17">
        <v>277</v>
      </c>
      <c r="O710" s="17">
        <v>392</v>
      </c>
      <c r="P710" s="17">
        <v>638</v>
      </c>
      <c r="Q710" s="17">
        <v>965</v>
      </c>
      <c r="R710" s="17">
        <v>1380</v>
      </c>
      <c r="S710" s="17">
        <v>1970</v>
      </c>
    </row>
    <row r="711" spans="2:19" ht="10.5" customHeight="1">
      <c r="B711" s="8" t="s">
        <v>52</v>
      </c>
      <c r="C711" s="17">
        <f aca="true" t="shared" si="220" ref="C711:Q711">SUM(C693:C710)</f>
        <v>38203</v>
      </c>
      <c r="D711" s="17">
        <f t="shared" si="220"/>
        <v>41464</v>
      </c>
      <c r="E711" s="17">
        <f t="shared" si="220"/>
        <v>43200</v>
      </c>
      <c r="F711" s="17">
        <f t="shared" si="220"/>
        <v>44909</v>
      </c>
      <c r="G711" s="17">
        <f t="shared" si="220"/>
        <v>46542</v>
      </c>
      <c r="H711" s="17">
        <f t="shared" si="220"/>
        <v>48102</v>
      </c>
      <c r="I711" s="17">
        <f t="shared" si="220"/>
        <v>49311</v>
      </c>
      <c r="J711" s="17">
        <f t="shared" si="220"/>
        <v>50491</v>
      </c>
      <c r="K711" s="17">
        <f t="shared" si="220"/>
        <v>51816</v>
      </c>
      <c r="L711" s="17">
        <f t="shared" si="220"/>
        <v>53132</v>
      </c>
      <c r="M711" s="17">
        <f t="shared" si="220"/>
        <v>51977</v>
      </c>
      <c r="N711" s="17">
        <f t="shared" si="220"/>
        <v>59627</v>
      </c>
      <c r="O711" s="17">
        <f t="shared" si="220"/>
        <v>68559</v>
      </c>
      <c r="P711" s="17">
        <f t="shared" si="220"/>
        <v>79102</v>
      </c>
      <c r="Q711" s="17">
        <f t="shared" si="220"/>
        <v>91255</v>
      </c>
      <c r="R711" s="17">
        <f>SUM(R693:R710)</f>
        <v>105036</v>
      </c>
      <c r="S711" s="17">
        <f>SUM(S693:S710)</f>
        <v>120868</v>
      </c>
    </row>
    <row r="713" spans="3:19" ht="10.5" customHeight="1">
      <c r="C713" s="21" t="s">
        <v>4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5" spans="2:19" ht="10.5" customHeight="1">
      <c r="B715" s="8" t="s">
        <v>34</v>
      </c>
      <c r="C715" s="17">
        <v>4469</v>
      </c>
      <c r="D715" s="17">
        <v>4460</v>
      </c>
      <c r="E715" s="17">
        <v>4349</v>
      </c>
      <c r="F715" s="17">
        <v>4156</v>
      </c>
      <c r="G715" s="17">
        <v>3960</v>
      </c>
      <c r="H715" s="17">
        <v>3904</v>
      </c>
      <c r="I715" s="17">
        <v>3753</v>
      </c>
      <c r="J715" s="17">
        <v>3781</v>
      </c>
      <c r="K715" s="17">
        <v>3926</v>
      </c>
      <c r="L715" s="17">
        <v>4072</v>
      </c>
      <c r="M715" s="17">
        <v>4630</v>
      </c>
      <c r="N715" s="17">
        <v>4951</v>
      </c>
      <c r="O715" s="17">
        <v>5827</v>
      </c>
      <c r="P715" s="17">
        <v>6760</v>
      </c>
      <c r="Q715" s="17">
        <v>7499</v>
      </c>
      <c r="R715" s="17">
        <v>8109</v>
      </c>
      <c r="S715" s="17">
        <v>8962</v>
      </c>
    </row>
    <row r="716" spans="2:19" ht="10.5" customHeight="1">
      <c r="B716" s="8" t="s">
        <v>35</v>
      </c>
      <c r="C716" s="17">
        <v>3866</v>
      </c>
      <c r="D716" s="17">
        <v>4106</v>
      </c>
      <c r="E716" s="17">
        <v>4395</v>
      </c>
      <c r="F716" s="17">
        <v>4719</v>
      </c>
      <c r="G716" s="17">
        <v>4866</v>
      </c>
      <c r="H716" s="17">
        <v>4926</v>
      </c>
      <c r="I716" s="17">
        <v>4930</v>
      </c>
      <c r="J716" s="17">
        <v>4734</v>
      </c>
      <c r="K716" s="17">
        <v>4468</v>
      </c>
      <c r="L716" s="17">
        <v>4207</v>
      </c>
      <c r="M716" s="17">
        <v>5051</v>
      </c>
      <c r="N716" s="17">
        <v>4929</v>
      </c>
      <c r="O716" s="17">
        <v>5307</v>
      </c>
      <c r="P716" s="17">
        <v>6297</v>
      </c>
      <c r="Q716" s="17">
        <v>7366</v>
      </c>
      <c r="R716" s="17">
        <v>8231</v>
      </c>
      <c r="S716" s="17">
        <v>8960</v>
      </c>
    </row>
    <row r="717" spans="2:19" ht="10.5" customHeight="1">
      <c r="B717" s="8" t="s">
        <v>36</v>
      </c>
      <c r="C717" s="17">
        <v>3279</v>
      </c>
      <c r="D717" s="17">
        <v>3379</v>
      </c>
      <c r="E717" s="17">
        <v>3572</v>
      </c>
      <c r="F717" s="17">
        <v>3777</v>
      </c>
      <c r="G717" s="17">
        <v>4101</v>
      </c>
      <c r="H717" s="17">
        <v>4321</v>
      </c>
      <c r="I717" s="17">
        <v>4526</v>
      </c>
      <c r="J717" s="17">
        <v>4769</v>
      </c>
      <c r="K717" s="17">
        <v>5050</v>
      </c>
      <c r="L717" s="17">
        <v>5152</v>
      </c>
      <c r="M717" s="17">
        <v>5397</v>
      </c>
      <c r="N717" s="17">
        <v>5397</v>
      </c>
      <c r="O717" s="17">
        <v>5269</v>
      </c>
      <c r="P717" s="17">
        <v>5733</v>
      </c>
      <c r="Q717" s="17">
        <v>6855</v>
      </c>
      <c r="R717" s="17">
        <v>8091</v>
      </c>
      <c r="S717" s="17">
        <v>9103</v>
      </c>
    </row>
    <row r="718" spans="2:19" ht="10.5" customHeight="1">
      <c r="B718" s="8" t="s">
        <v>37</v>
      </c>
      <c r="C718" s="17">
        <v>3097</v>
      </c>
      <c r="D718" s="17">
        <v>3178</v>
      </c>
      <c r="E718" s="17">
        <v>3141</v>
      </c>
      <c r="F718" s="17">
        <v>3116</v>
      </c>
      <c r="G718" s="17">
        <v>3213</v>
      </c>
      <c r="H718" s="17">
        <v>3342</v>
      </c>
      <c r="I718" s="17">
        <v>3578</v>
      </c>
      <c r="J718" s="17">
        <v>3748</v>
      </c>
      <c r="K718" s="17">
        <v>3929</v>
      </c>
      <c r="L718" s="17">
        <v>4233</v>
      </c>
      <c r="M718" s="17">
        <v>4922</v>
      </c>
      <c r="N718" s="17">
        <v>5777</v>
      </c>
      <c r="O718" s="17">
        <v>5778</v>
      </c>
      <c r="P718" s="17">
        <v>5661</v>
      </c>
      <c r="Q718" s="17">
        <v>6224</v>
      </c>
      <c r="R718" s="17">
        <v>7511</v>
      </c>
      <c r="S718" s="17">
        <v>8937</v>
      </c>
    </row>
    <row r="719" spans="2:19" ht="10.5" customHeight="1">
      <c r="B719" s="8" t="s">
        <v>38</v>
      </c>
      <c r="C719" s="17">
        <v>3191</v>
      </c>
      <c r="D719" s="17">
        <v>3200</v>
      </c>
      <c r="E719" s="17">
        <v>3350</v>
      </c>
      <c r="F719" s="17">
        <v>3536</v>
      </c>
      <c r="G719" s="17">
        <v>3561</v>
      </c>
      <c r="H719" s="17">
        <v>3592</v>
      </c>
      <c r="I719" s="17">
        <v>3529</v>
      </c>
      <c r="J719" s="17">
        <v>3425</v>
      </c>
      <c r="K719" s="17">
        <v>3343</v>
      </c>
      <c r="L719" s="17">
        <v>3411</v>
      </c>
      <c r="M719" s="17">
        <v>4460</v>
      </c>
      <c r="N719" s="17">
        <v>5240</v>
      </c>
      <c r="O719" s="17">
        <v>6195</v>
      </c>
      <c r="P719" s="17">
        <v>6216</v>
      </c>
      <c r="Q719" s="17">
        <v>6115</v>
      </c>
      <c r="R719" s="17">
        <v>6795</v>
      </c>
      <c r="S719" s="17">
        <v>8265</v>
      </c>
    </row>
    <row r="720" spans="2:19" ht="10.5" customHeight="1">
      <c r="B720" s="8" t="s">
        <v>39</v>
      </c>
      <c r="C720" s="17">
        <v>3353</v>
      </c>
      <c r="D720" s="17">
        <v>3378</v>
      </c>
      <c r="E720" s="17">
        <v>3468</v>
      </c>
      <c r="F720" s="17">
        <v>3449</v>
      </c>
      <c r="G720" s="17">
        <v>3455</v>
      </c>
      <c r="H720" s="17">
        <v>3515</v>
      </c>
      <c r="I720" s="17">
        <v>3580</v>
      </c>
      <c r="J720" s="17">
        <v>3692</v>
      </c>
      <c r="K720" s="17">
        <v>3837</v>
      </c>
      <c r="L720" s="17">
        <v>3817</v>
      </c>
      <c r="M720" s="17">
        <v>4069</v>
      </c>
      <c r="N720" s="17">
        <v>4719</v>
      </c>
      <c r="O720" s="17">
        <v>5592</v>
      </c>
      <c r="P720" s="17">
        <v>6681</v>
      </c>
      <c r="Q720" s="17">
        <v>6726</v>
      </c>
      <c r="R720" s="17">
        <v>6639</v>
      </c>
      <c r="S720" s="17">
        <v>7466</v>
      </c>
    </row>
    <row r="721" spans="2:19" ht="10.5" customHeight="1">
      <c r="B721" s="8" t="s">
        <v>40</v>
      </c>
      <c r="C721" s="17">
        <v>3150</v>
      </c>
      <c r="D721" s="17">
        <v>3186</v>
      </c>
      <c r="E721" s="17">
        <v>3332</v>
      </c>
      <c r="F721" s="17">
        <v>3490</v>
      </c>
      <c r="G721" s="17">
        <v>3656</v>
      </c>
      <c r="H721" s="17">
        <v>3798</v>
      </c>
      <c r="I721" s="17">
        <v>3759</v>
      </c>
      <c r="J721" s="17">
        <v>3796</v>
      </c>
      <c r="K721" s="17">
        <v>3726</v>
      </c>
      <c r="L721" s="17">
        <v>3691</v>
      </c>
      <c r="M721" s="17">
        <v>4096</v>
      </c>
      <c r="N721" s="17">
        <v>4301</v>
      </c>
      <c r="O721" s="17">
        <v>4997</v>
      </c>
      <c r="P721" s="17">
        <v>5995</v>
      </c>
      <c r="Q721" s="17">
        <v>7240</v>
      </c>
      <c r="R721" s="17">
        <v>7315</v>
      </c>
      <c r="S721" s="17">
        <v>7247</v>
      </c>
    </row>
    <row r="722" spans="2:19" ht="10.5" customHeight="1">
      <c r="B722" s="8" t="s">
        <v>41</v>
      </c>
      <c r="C722" s="17">
        <v>2788</v>
      </c>
      <c r="D722" s="17">
        <v>2862</v>
      </c>
      <c r="E722" s="17">
        <v>2996</v>
      </c>
      <c r="F722" s="17">
        <v>3166</v>
      </c>
      <c r="G722" s="17">
        <v>3320</v>
      </c>
      <c r="H722" s="17">
        <v>3390</v>
      </c>
      <c r="I722" s="17">
        <v>3537</v>
      </c>
      <c r="J722" s="17">
        <v>3643</v>
      </c>
      <c r="K722" s="17">
        <v>3764</v>
      </c>
      <c r="L722" s="17">
        <v>3898</v>
      </c>
      <c r="M722" s="17">
        <v>4041</v>
      </c>
      <c r="N722" s="17">
        <v>4341</v>
      </c>
      <c r="O722" s="17">
        <v>4555</v>
      </c>
      <c r="P722" s="17">
        <v>5314</v>
      </c>
      <c r="Q722" s="17">
        <v>6456</v>
      </c>
      <c r="R722" s="17">
        <v>7884</v>
      </c>
      <c r="S722" s="17">
        <v>8000</v>
      </c>
    </row>
    <row r="723" spans="2:19" ht="10.5" customHeight="1">
      <c r="B723" s="8" t="s">
        <v>42</v>
      </c>
      <c r="C723" s="17">
        <v>2309</v>
      </c>
      <c r="D723" s="17">
        <v>2420</v>
      </c>
      <c r="E723" s="17">
        <v>2587</v>
      </c>
      <c r="F723" s="17">
        <v>2716</v>
      </c>
      <c r="G723" s="17">
        <v>2866</v>
      </c>
      <c r="H723" s="17">
        <v>3066</v>
      </c>
      <c r="I723" s="17">
        <v>3176</v>
      </c>
      <c r="J723" s="17">
        <v>3270</v>
      </c>
      <c r="K723" s="17">
        <v>3414</v>
      </c>
      <c r="L723" s="17">
        <v>3538</v>
      </c>
      <c r="M723" s="17">
        <v>3555</v>
      </c>
      <c r="N723" s="17">
        <v>4287</v>
      </c>
      <c r="O723" s="17">
        <v>4607</v>
      </c>
      <c r="P723" s="17">
        <v>4844</v>
      </c>
      <c r="Q723" s="17">
        <v>5671</v>
      </c>
      <c r="R723" s="17">
        <v>6988</v>
      </c>
      <c r="S723" s="17">
        <v>8633</v>
      </c>
    </row>
    <row r="724" spans="2:19" ht="10.5" customHeight="1">
      <c r="B724" s="8" t="s">
        <v>43</v>
      </c>
      <c r="C724" s="17">
        <v>1754</v>
      </c>
      <c r="D724" s="17">
        <v>1829</v>
      </c>
      <c r="E724" s="17">
        <v>1953</v>
      </c>
      <c r="F724" s="17">
        <v>2188</v>
      </c>
      <c r="G724" s="17">
        <v>2385</v>
      </c>
      <c r="H724" s="17">
        <v>2562</v>
      </c>
      <c r="I724" s="17">
        <v>2699</v>
      </c>
      <c r="J724" s="17">
        <v>2838</v>
      </c>
      <c r="K724" s="17">
        <v>2940</v>
      </c>
      <c r="L724" s="17">
        <v>3070</v>
      </c>
      <c r="M724" s="17">
        <v>2922</v>
      </c>
      <c r="N724" s="17">
        <v>3761</v>
      </c>
      <c r="O724" s="17">
        <v>4559</v>
      </c>
      <c r="P724" s="17">
        <v>4919</v>
      </c>
      <c r="Q724" s="17">
        <v>5180</v>
      </c>
      <c r="R724" s="17">
        <v>6093</v>
      </c>
      <c r="S724" s="17">
        <v>7612</v>
      </c>
    </row>
    <row r="725" spans="2:19" ht="10.5" customHeight="1">
      <c r="B725" s="8" t="s">
        <v>44</v>
      </c>
      <c r="C725" s="17">
        <v>1230</v>
      </c>
      <c r="D725" s="17">
        <v>1361</v>
      </c>
      <c r="E725" s="17">
        <v>1513</v>
      </c>
      <c r="F725" s="17">
        <v>1610</v>
      </c>
      <c r="G725" s="17">
        <v>1712</v>
      </c>
      <c r="H725" s="17">
        <v>1844</v>
      </c>
      <c r="I725" s="17">
        <v>2050</v>
      </c>
      <c r="J725" s="17">
        <v>2150</v>
      </c>
      <c r="K725" s="17">
        <v>2377</v>
      </c>
      <c r="L725" s="17">
        <v>2564</v>
      </c>
      <c r="M725" s="17">
        <v>2577</v>
      </c>
      <c r="N725" s="17">
        <v>3077</v>
      </c>
      <c r="O725" s="17">
        <v>3975</v>
      </c>
      <c r="P725" s="17">
        <v>4863</v>
      </c>
      <c r="Q725" s="17">
        <v>5266</v>
      </c>
      <c r="R725" s="17">
        <v>5553</v>
      </c>
      <c r="S725" s="17">
        <v>6563</v>
      </c>
    </row>
    <row r="726" spans="2:19" ht="10.5" customHeight="1">
      <c r="B726" s="8" t="s">
        <v>45</v>
      </c>
      <c r="C726" s="17">
        <v>910</v>
      </c>
      <c r="D726" s="17">
        <v>1001</v>
      </c>
      <c r="E726" s="17">
        <v>1115</v>
      </c>
      <c r="F726" s="17">
        <v>1231</v>
      </c>
      <c r="G726" s="17">
        <v>1367</v>
      </c>
      <c r="H726" s="17">
        <v>1424</v>
      </c>
      <c r="I726" s="17">
        <v>1521</v>
      </c>
      <c r="J726" s="17">
        <v>1662</v>
      </c>
      <c r="K726" s="17">
        <v>1744</v>
      </c>
      <c r="L726" s="17">
        <v>1833</v>
      </c>
      <c r="M726" s="17">
        <v>1975</v>
      </c>
      <c r="N726" s="17">
        <v>2681</v>
      </c>
      <c r="O726" s="17">
        <v>3234</v>
      </c>
      <c r="P726" s="17">
        <v>4202</v>
      </c>
      <c r="Q726" s="17">
        <v>5194</v>
      </c>
      <c r="R726" s="17">
        <v>5639</v>
      </c>
      <c r="S726" s="17">
        <v>5961</v>
      </c>
    </row>
    <row r="727" spans="2:19" ht="10.5" customHeight="1">
      <c r="B727" s="8" t="s">
        <v>46</v>
      </c>
      <c r="C727" s="17">
        <v>742</v>
      </c>
      <c r="D727" s="17">
        <v>766</v>
      </c>
      <c r="E727" s="17">
        <v>830</v>
      </c>
      <c r="F727" s="17">
        <v>886</v>
      </c>
      <c r="G727" s="17">
        <v>934</v>
      </c>
      <c r="H727" s="17">
        <v>1035</v>
      </c>
      <c r="I727" s="17">
        <v>1105</v>
      </c>
      <c r="J727" s="17">
        <v>1210</v>
      </c>
      <c r="K727" s="17">
        <v>1314</v>
      </c>
      <c r="L727" s="17">
        <v>1442</v>
      </c>
      <c r="M727" s="17">
        <v>1496</v>
      </c>
      <c r="N727" s="17">
        <v>2044</v>
      </c>
      <c r="O727" s="17">
        <v>2777</v>
      </c>
      <c r="P727" s="17">
        <v>3387</v>
      </c>
      <c r="Q727" s="17">
        <v>4434</v>
      </c>
      <c r="R727" s="17">
        <v>5532</v>
      </c>
      <c r="S727" s="17">
        <v>6030</v>
      </c>
    </row>
    <row r="728" spans="2:19" ht="10.5" customHeight="1">
      <c r="B728" s="8" t="s">
        <v>47</v>
      </c>
      <c r="C728" s="17">
        <v>482</v>
      </c>
      <c r="D728" s="17">
        <v>533</v>
      </c>
      <c r="E728" s="17">
        <v>585</v>
      </c>
      <c r="F728" s="17">
        <v>625</v>
      </c>
      <c r="G728" s="17">
        <v>704</v>
      </c>
      <c r="H728" s="17">
        <v>772</v>
      </c>
      <c r="I728" s="17">
        <v>826</v>
      </c>
      <c r="J728" s="17">
        <v>876</v>
      </c>
      <c r="K728" s="17">
        <v>922</v>
      </c>
      <c r="L728" s="17">
        <v>964</v>
      </c>
      <c r="M728" s="17">
        <v>1205</v>
      </c>
      <c r="N728" s="17">
        <v>1531</v>
      </c>
      <c r="O728" s="17">
        <v>2091</v>
      </c>
      <c r="P728" s="17">
        <v>2847</v>
      </c>
      <c r="Q728" s="17">
        <v>3518</v>
      </c>
      <c r="R728" s="17">
        <v>4642</v>
      </c>
      <c r="S728" s="17">
        <v>5847</v>
      </c>
    </row>
    <row r="729" spans="2:19" ht="10.5" customHeight="1">
      <c r="B729" s="8" t="s">
        <v>48</v>
      </c>
      <c r="C729" s="17">
        <v>339</v>
      </c>
      <c r="D729" s="17">
        <v>377</v>
      </c>
      <c r="E729" s="17">
        <v>425</v>
      </c>
      <c r="F729" s="17">
        <v>480</v>
      </c>
      <c r="G729" s="17">
        <v>498</v>
      </c>
      <c r="H729" s="17">
        <v>522</v>
      </c>
      <c r="I729" s="17">
        <v>555</v>
      </c>
      <c r="J729" s="17">
        <v>600</v>
      </c>
      <c r="K729" s="17">
        <v>627</v>
      </c>
      <c r="L729" s="17">
        <v>694</v>
      </c>
      <c r="M729" s="17">
        <v>808</v>
      </c>
      <c r="N729" s="17">
        <v>1190</v>
      </c>
      <c r="O729" s="17">
        <v>1516</v>
      </c>
      <c r="P729" s="17">
        <v>2080</v>
      </c>
      <c r="Q729" s="17">
        <v>2838</v>
      </c>
      <c r="R729" s="17">
        <v>3566</v>
      </c>
      <c r="S729" s="17">
        <v>4744</v>
      </c>
    </row>
    <row r="730" spans="2:19" ht="10.5" customHeight="1">
      <c r="B730" s="8" t="s">
        <v>49</v>
      </c>
      <c r="C730" s="17">
        <v>229</v>
      </c>
      <c r="D730" s="17">
        <v>239</v>
      </c>
      <c r="E730" s="17">
        <v>266</v>
      </c>
      <c r="F730" s="17">
        <v>294</v>
      </c>
      <c r="G730" s="17">
        <v>334</v>
      </c>
      <c r="H730" s="17">
        <v>354</v>
      </c>
      <c r="I730" s="17">
        <v>381</v>
      </c>
      <c r="J730" s="17">
        <v>420</v>
      </c>
      <c r="K730" s="17">
        <v>465</v>
      </c>
      <c r="L730" s="17">
        <v>474</v>
      </c>
      <c r="M730" s="17">
        <v>511</v>
      </c>
      <c r="N730" s="17">
        <v>772</v>
      </c>
      <c r="O730" s="17">
        <v>1137</v>
      </c>
      <c r="P730" s="17">
        <v>1461</v>
      </c>
      <c r="Q730" s="17">
        <v>2011</v>
      </c>
      <c r="R730" s="17">
        <v>2760</v>
      </c>
      <c r="S730" s="17">
        <v>3527</v>
      </c>
    </row>
    <row r="731" spans="2:19" ht="10.5" customHeight="1">
      <c r="B731" s="8" t="s">
        <v>50</v>
      </c>
      <c r="C731" s="17">
        <v>156</v>
      </c>
      <c r="D731" s="17">
        <v>170</v>
      </c>
      <c r="E731" s="17">
        <v>178</v>
      </c>
      <c r="F731" s="17">
        <v>175</v>
      </c>
      <c r="G731" s="17">
        <v>187</v>
      </c>
      <c r="H731" s="17">
        <v>213</v>
      </c>
      <c r="I731" s="17">
        <v>231</v>
      </c>
      <c r="J731" s="17">
        <v>250</v>
      </c>
      <c r="K731" s="17">
        <v>268</v>
      </c>
      <c r="L731" s="17">
        <v>302</v>
      </c>
      <c r="M731" s="17">
        <v>288</v>
      </c>
      <c r="N731" s="17">
        <v>459</v>
      </c>
      <c r="O731" s="17">
        <v>701</v>
      </c>
      <c r="P731" s="17">
        <v>1040</v>
      </c>
      <c r="Q731" s="17">
        <v>1350</v>
      </c>
      <c r="R731" s="17">
        <v>1864</v>
      </c>
      <c r="S731" s="17">
        <v>2572</v>
      </c>
    </row>
    <row r="732" spans="2:19" ht="10.5" customHeight="1">
      <c r="B732" s="8" t="s">
        <v>51</v>
      </c>
      <c r="C732" s="17">
        <v>140</v>
      </c>
      <c r="D732" s="17">
        <v>143</v>
      </c>
      <c r="E732" s="17">
        <v>160</v>
      </c>
      <c r="F732" s="17">
        <v>191</v>
      </c>
      <c r="G732" s="17">
        <v>206</v>
      </c>
      <c r="H732" s="17">
        <v>226</v>
      </c>
      <c r="I732" s="17">
        <v>236</v>
      </c>
      <c r="J732" s="17">
        <v>233</v>
      </c>
      <c r="K732" s="17">
        <v>246</v>
      </c>
      <c r="L732" s="17">
        <v>256</v>
      </c>
      <c r="M732" s="17">
        <v>310</v>
      </c>
      <c r="N732" s="17">
        <v>393</v>
      </c>
      <c r="O732" s="17">
        <v>576</v>
      </c>
      <c r="P732" s="17">
        <v>887</v>
      </c>
      <c r="Q732" s="17">
        <v>1361</v>
      </c>
      <c r="R732" s="17">
        <v>1911</v>
      </c>
      <c r="S732" s="17">
        <v>2673</v>
      </c>
    </row>
    <row r="733" spans="2:19" ht="10.5" customHeight="1">
      <c r="B733" s="5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</row>
    <row r="734" spans="2:19" ht="10.5" customHeight="1">
      <c r="B734" s="8" t="s">
        <v>52</v>
      </c>
      <c r="C734" s="17">
        <f>SUM(C715:C732)</f>
        <v>35484</v>
      </c>
      <c r="D734" s="17">
        <f aca="true" t="shared" si="221" ref="D734:Q734">SUM(D715:D732)</f>
        <v>36588</v>
      </c>
      <c r="E734" s="17">
        <f t="shared" si="221"/>
        <v>38215</v>
      </c>
      <c r="F734" s="17">
        <f t="shared" si="221"/>
        <v>39805</v>
      </c>
      <c r="G734" s="17">
        <f t="shared" si="221"/>
        <v>41325</v>
      </c>
      <c r="H734" s="17">
        <f t="shared" si="221"/>
        <v>42806</v>
      </c>
      <c r="I734" s="17">
        <f t="shared" si="221"/>
        <v>43972</v>
      </c>
      <c r="J734" s="17">
        <f t="shared" si="221"/>
        <v>45097</v>
      </c>
      <c r="K734" s="17">
        <f t="shared" si="221"/>
        <v>46360</v>
      </c>
      <c r="L734" s="17">
        <f t="shared" si="221"/>
        <v>47618</v>
      </c>
      <c r="M734" s="17">
        <f t="shared" si="221"/>
        <v>52313</v>
      </c>
      <c r="N734" s="17">
        <f t="shared" si="221"/>
        <v>59850</v>
      </c>
      <c r="O734" s="17">
        <f t="shared" si="221"/>
        <v>68693</v>
      </c>
      <c r="P734" s="17">
        <f t="shared" si="221"/>
        <v>79187</v>
      </c>
      <c r="Q734" s="17">
        <f t="shared" si="221"/>
        <v>91304</v>
      </c>
      <c r="R734" s="17">
        <f>SUM(R715:R732)</f>
        <v>105123</v>
      </c>
      <c r="S734" s="17">
        <f>SUM(S715:S732)</f>
        <v>121102</v>
      </c>
    </row>
    <row r="745" spans="3:13" ht="10.5" customHeight="1"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1" ht="9.75" customHeight="1">
      <c r="A746" s="20"/>
      <c r="B746" s="20"/>
      <c r="C746" s="21" t="s">
        <v>0</v>
      </c>
      <c r="D746" s="22"/>
      <c r="E746" s="22"/>
      <c r="F746" s="22"/>
      <c r="G746" s="22"/>
      <c r="H746" s="22"/>
      <c r="I746" s="22"/>
      <c r="J746" s="3"/>
      <c r="K746" s="3"/>
    </row>
    <row r="747" spans="1:11" ht="9.75" customHeight="1">
      <c r="A747" s="20"/>
      <c r="B747" s="20"/>
      <c r="C747" s="22"/>
      <c r="D747" s="22"/>
      <c r="E747" s="22"/>
      <c r="F747" s="22"/>
      <c r="G747" s="22"/>
      <c r="H747" s="22"/>
      <c r="I747" s="22"/>
      <c r="J747" s="3"/>
      <c r="K747" s="3"/>
    </row>
    <row r="748" spans="1:11" ht="9.75" customHeight="1">
      <c r="A748" s="20"/>
      <c r="B748" s="20"/>
      <c r="C748" s="21" t="s">
        <v>10</v>
      </c>
      <c r="D748" s="22"/>
      <c r="E748" s="22"/>
      <c r="F748" s="22"/>
      <c r="G748" s="22"/>
      <c r="H748" s="22"/>
      <c r="I748" s="22"/>
      <c r="J748" s="3"/>
      <c r="K748" s="3"/>
    </row>
    <row r="749" spans="1:11" ht="9.75" customHeight="1">
      <c r="A749" s="20"/>
      <c r="B749" s="20"/>
      <c r="C749" s="21"/>
      <c r="D749" s="22"/>
      <c r="E749" s="22"/>
      <c r="F749" s="22"/>
      <c r="G749" s="22"/>
      <c r="H749" s="22"/>
      <c r="I749" s="22"/>
      <c r="J749" s="3"/>
      <c r="K749" s="3"/>
    </row>
    <row r="750" spans="1:11" ht="9.75" customHeight="1">
      <c r="A750" s="20"/>
      <c r="B750" s="20"/>
      <c r="C750" s="21" t="str">
        <f>$C$11</f>
        <v>October 26, 2023</v>
      </c>
      <c r="D750" s="22"/>
      <c r="E750" s="22"/>
      <c r="F750" s="22"/>
      <c r="G750" s="22"/>
      <c r="H750" s="22"/>
      <c r="I750" s="22"/>
      <c r="J750" s="3"/>
      <c r="K750" s="3"/>
    </row>
    <row r="751" spans="1:11" ht="9.75" customHeight="1">
      <c r="A751" s="20"/>
      <c r="B751" s="20"/>
      <c r="C751" s="22"/>
      <c r="D751" s="22"/>
      <c r="E751" s="22"/>
      <c r="F751" s="22"/>
      <c r="G751" s="22"/>
      <c r="H751" s="22"/>
      <c r="I751" s="22"/>
      <c r="J751" s="3"/>
      <c r="K751" s="3"/>
    </row>
    <row r="752" spans="1:11" ht="9.75" customHeight="1">
      <c r="A752" s="20"/>
      <c r="B752" s="20"/>
      <c r="C752" s="21" t="s">
        <v>5</v>
      </c>
      <c r="D752" s="22"/>
      <c r="E752" s="22"/>
      <c r="F752" s="22"/>
      <c r="G752" s="22"/>
      <c r="H752" s="22"/>
      <c r="I752" s="22"/>
      <c r="J752" s="3"/>
      <c r="K752" s="3"/>
    </row>
    <row r="753" spans="1:11" ht="9.75" customHeight="1">
      <c r="A753" s="20"/>
      <c r="B753" s="20"/>
      <c r="C753" s="21" t="s">
        <v>2</v>
      </c>
      <c r="D753" s="22"/>
      <c r="E753" s="22"/>
      <c r="F753" s="22"/>
      <c r="G753" s="22"/>
      <c r="H753" s="22"/>
      <c r="I753" s="22"/>
      <c r="J753" s="3"/>
      <c r="K753" s="3"/>
    </row>
    <row r="754" spans="1:11" ht="9.75" customHeight="1">
      <c r="A754" s="20"/>
      <c r="B754" s="20"/>
      <c r="C754" s="23" t="s">
        <v>9</v>
      </c>
      <c r="D754" s="22"/>
      <c r="E754" s="22"/>
      <c r="F754" s="22"/>
      <c r="G754" s="22"/>
      <c r="H754" s="22"/>
      <c r="I754" s="22"/>
      <c r="J754" s="3"/>
      <c r="K754" s="3"/>
    </row>
    <row r="755" ht="9.75" customHeight="1"/>
    <row r="756" spans="1:11" ht="9.75" customHeight="1">
      <c r="A756" s="4" t="s">
        <v>11</v>
      </c>
      <c r="B756" s="4"/>
      <c r="C756" s="16">
        <f aca="true" t="shared" si="222" ref="C756:K756">C17</f>
        <v>2010</v>
      </c>
      <c r="D756" s="16">
        <f t="shared" si="222"/>
        <v>2015</v>
      </c>
      <c r="E756" s="16">
        <f t="shared" si="222"/>
        <v>2020</v>
      </c>
      <c r="F756" s="16">
        <f t="shared" si="222"/>
        <v>2025</v>
      </c>
      <c r="G756" s="16">
        <f t="shared" si="222"/>
        <v>2030</v>
      </c>
      <c r="H756" s="16">
        <f t="shared" si="222"/>
        <v>2035</v>
      </c>
      <c r="I756" s="16">
        <f t="shared" si="222"/>
        <v>2040</v>
      </c>
      <c r="J756" s="16">
        <f t="shared" si="222"/>
        <v>2045</v>
      </c>
      <c r="K756" s="16">
        <f t="shared" si="222"/>
        <v>2050</v>
      </c>
    </row>
    <row r="757" ht="9.75" customHeight="1"/>
    <row r="758" spans="1:11" ht="9.75" customHeight="1">
      <c r="A758" s="4" t="s">
        <v>12</v>
      </c>
      <c r="B758" s="4"/>
      <c r="C758" s="17">
        <v>162763</v>
      </c>
      <c r="D758" s="17">
        <v>173033</v>
      </c>
      <c r="E758" s="17">
        <v>181851</v>
      </c>
      <c r="F758" s="17">
        <v>192507</v>
      </c>
      <c r="G758" s="17">
        <v>198237</v>
      </c>
      <c r="H758" s="17">
        <v>203275</v>
      </c>
      <c r="I758" s="17">
        <v>207454</v>
      </c>
      <c r="J758" s="17">
        <v>210829</v>
      </c>
      <c r="K758" s="17">
        <v>213883</v>
      </c>
    </row>
    <row r="759" spans="3:11" ht="9.75" customHeight="1">
      <c r="C759" s="18"/>
      <c r="D759" s="18"/>
      <c r="E759" s="18"/>
      <c r="F759" s="18"/>
      <c r="G759" s="18"/>
      <c r="H759" s="18"/>
      <c r="I759" s="18"/>
      <c r="J759" s="18"/>
      <c r="K759" s="18"/>
    </row>
    <row r="760" spans="1:11" ht="9.75" customHeight="1">
      <c r="A760" s="4" t="s">
        <v>13</v>
      </c>
      <c r="B760" s="4"/>
      <c r="C760" s="17">
        <v>54826</v>
      </c>
      <c r="D760" s="17">
        <v>61536</v>
      </c>
      <c r="E760" s="17">
        <v>68554</v>
      </c>
      <c r="F760" s="17">
        <v>74216</v>
      </c>
      <c r="G760" s="17">
        <v>77688</v>
      </c>
      <c r="H760" s="17">
        <v>80334</v>
      </c>
      <c r="I760" s="17">
        <v>82069</v>
      </c>
      <c r="J760" s="17">
        <v>83405</v>
      </c>
      <c r="K760" s="17">
        <v>84617</v>
      </c>
    </row>
    <row r="761" spans="3:11" ht="9.75" customHeight="1">
      <c r="C761" s="18"/>
      <c r="D761" s="18"/>
      <c r="E761" s="18"/>
      <c r="F761" s="18"/>
      <c r="G761" s="18"/>
      <c r="H761" s="18"/>
      <c r="I761" s="18"/>
      <c r="J761" s="18"/>
      <c r="K761" s="18"/>
    </row>
    <row r="762" spans="1:11" ht="9.75" customHeight="1">
      <c r="A762" s="10" t="s">
        <v>14</v>
      </c>
      <c r="B762" s="4"/>
      <c r="C762" s="17">
        <v>10270</v>
      </c>
      <c r="D762" s="17">
        <v>8818</v>
      </c>
      <c r="E762" s="17">
        <v>10656</v>
      </c>
      <c r="F762" s="17">
        <v>5730</v>
      </c>
      <c r="G762" s="17">
        <v>5038</v>
      </c>
      <c r="H762" s="17">
        <v>4179</v>
      </c>
      <c r="I762" s="17">
        <v>3375</v>
      </c>
      <c r="J762" s="17">
        <v>3054</v>
      </c>
      <c r="K762" s="17"/>
    </row>
    <row r="763" spans="3:11" ht="9.75" customHeight="1">
      <c r="C763" s="18"/>
      <c r="D763" s="18"/>
      <c r="E763" s="18"/>
      <c r="F763" s="18"/>
      <c r="G763" s="18"/>
      <c r="H763" s="18"/>
      <c r="I763" s="18"/>
      <c r="J763" s="18"/>
      <c r="K763" s="18"/>
    </row>
    <row r="764" spans="1:11" ht="9.75" customHeight="1">
      <c r="A764" s="10" t="s">
        <v>15</v>
      </c>
      <c r="B764" s="4"/>
      <c r="C764" s="17">
        <v>11127</v>
      </c>
      <c r="D764" s="17">
        <v>10878</v>
      </c>
      <c r="E764" s="17">
        <v>11033</v>
      </c>
      <c r="F764" s="17">
        <v>11504</v>
      </c>
      <c r="G764" s="17">
        <v>11977</v>
      </c>
      <c r="H764" s="17">
        <v>12023</v>
      </c>
      <c r="I764" s="17">
        <v>11824</v>
      </c>
      <c r="J764" s="17">
        <v>11727</v>
      </c>
      <c r="K764" s="17"/>
    </row>
    <row r="765" spans="3:11" ht="9.75" customHeight="1">
      <c r="C765" s="18"/>
      <c r="D765" s="18"/>
      <c r="E765" s="18"/>
      <c r="F765" s="18"/>
      <c r="G765" s="18"/>
      <c r="H765" s="18"/>
      <c r="I765" s="18"/>
      <c r="J765" s="18"/>
      <c r="K765" s="18"/>
    </row>
    <row r="766" spans="1:11" ht="9.75" customHeight="1">
      <c r="A766" s="10" t="s">
        <v>16</v>
      </c>
      <c r="B766" s="4"/>
      <c r="C766" s="17">
        <v>7137</v>
      </c>
      <c r="D766" s="17">
        <v>8260</v>
      </c>
      <c r="E766" s="17">
        <v>9580</v>
      </c>
      <c r="F766" s="17">
        <v>10814</v>
      </c>
      <c r="G766" s="17">
        <v>12133</v>
      </c>
      <c r="H766" s="17">
        <v>13151</v>
      </c>
      <c r="I766" s="17">
        <v>13802</v>
      </c>
      <c r="J766" s="17">
        <v>14069</v>
      </c>
      <c r="K766" s="17"/>
    </row>
    <row r="767" spans="3:11" ht="9.75" customHeight="1">
      <c r="C767" s="18"/>
      <c r="D767" s="18"/>
      <c r="E767" s="18"/>
      <c r="F767" s="18"/>
      <c r="G767" s="18"/>
      <c r="H767" s="18"/>
      <c r="I767" s="18"/>
      <c r="J767" s="18"/>
      <c r="K767" s="18"/>
    </row>
    <row r="768" spans="1:11" ht="9.75" customHeight="1">
      <c r="A768" s="10" t="s">
        <v>17</v>
      </c>
      <c r="B768" s="4"/>
      <c r="C768" s="17">
        <v>6280</v>
      </c>
      <c r="D768" s="17">
        <v>6200</v>
      </c>
      <c r="E768" s="17">
        <v>9203</v>
      </c>
      <c r="F768" s="17">
        <v>5040</v>
      </c>
      <c r="G768" s="17">
        <v>5194</v>
      </c>
      <c r="H768" s="17">
        <v>5307</v>
      </c>
      <c r="I768" s="17">
        <v>5353</v>
      </c>
      <c r="J768" s="17">
        <v>5396</v>
      </c>
      <c r="K768" s="17"/>
    </row>
    <row r="769" spans="3:11" ht="9.75" customHeight="1">
      <c r="C769" s="18"/>
      <c r="D769" s="18"/>
      <c r="E769" s="18"/>
      <c r="F769" s="18"/>
      <c r="G769" s="18"/>
      <c r="H769" s="18"/>
      <c r="I769" s="18"/>
      <c r="J769" s="18"/>
      <c r="K769" s="18"/>
    </row>
    <row r="770" spans="1:11" ht="9.75" customHeight="1">
      <c r="A770" s="10" t="s">
        <v>18</v>
      </c>
      <c r="B770" s="4"/>
      <c r="C770" s="17">
        <v>6710</v>
      </c>
      <c r="D770" s="17">
        <v>7018</v>
      </c>
      <c r="E770" s="17">
        <v>5662</v>
      </c>
      <c r="F770" s="17">
        <v>3472</v>
      </c>
      <c r="G770" s="17">
        <v>2646</v>
      </c>
      <c r="H770" s="17">
        <v>1735</v>
      </c>
      <c r="I770" s="17">
        <v>1336</v>
      </c>
      <c r="J770" s="17">
        <v>1212</v>
      </c>
      <c r="K770" s="17"/>
    </row>
    <row r="771" spans="3:11" ht="9.75" customHeight="1">
      <c r="C771" s="18"/>
      <c r="D771" s="18"/>
      <c r="E771" s="18"/>
      <c r="F771" s="18"/>
      <c r="G771" s="18"/>
      <c r="H771" s="18"/>
      <c r="I771" s="18"/>
      <c r="J771" s="18"/>
      <c r="K771" s="18"/>
    </row>
    <row r="772" spans="1:11" ht="9.75" customHeight="1">
      <c r="A772" s="4" t="s">
        <v>19</v>
      </c>
      <c r="B772" s="4"/>
      <c r="C772" s="17">
        <v>76261</v>
      </c>
      <c r="D772" s="17">
        <v>78548</v>
      </c>
      <c r="E772" s="17">
        <v>81211</v>
      </c>
      <c r="F772" s="17">
        <v>84034</v>
      </c>
      <c r="G772" s="17">
        <v>85869</v>
      </c>
      <c r="H772" s="17">
        <v>87888</v>
      </c>
      <c r="I772" s="17">
        <v>89705</v>
      </c>
      <c r="J772" s="17">
        <v>91506</v>
      </c>
      <c r="K772" s="17">
        <v>93318</v>
      </c>
    </row>
    <row r="773" spans="1:11" ht="9.75" customHeight="1">
      <c r="A773" s="4"/>
      <c r="B773" s="4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1:11" ht="9.75" customHeight="1">
      <c r="A774" s="4" t="s">
        <v>21</v>
      </c>
      <c r="B774" s="4"/>
      <c r="C774" s="17">
        <v>72668</v>
      </c>
      <c r="D774" s="17">
        <v>76217</v>
      </c>
      <c r="E774" s="17">
        <v>78688</v>
      </c>
      <c r="F774" s="17">
        <v>81576</v>
      </c>
      <c r="G774" s="17">
        <v>83474</v>
      </c>
      <c r="H774" s="17">
        <v>85555</v>
      </c>
      <c r="I774" s="17">
        <v>87432</v>
      </c>
      <c r="J774" s="17">
        <v>89291</v>
      </c>
      <c r="K774" s="17">
        <v>91160</v>
      </c>
    </row>
    <row r="775" spans="1:11" ht="9.75" customHeight="1">
      <c r="A775" s="4"/>
      <c r="B775" s="4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 ht="9.75" customHeight="1">
      <c r="A776" s="1" t="s">
        <v>22</v>
      </c>
      <c r="C776" s="17">
        <v>66015</v>
      </c>
      <c r="D776" s="17">
        <v>71617</v>
      </c>
      <c r="E776" s="17">
        <v>71629</v>
      </c>
      <c r="F776" s="17">
        <v>78313</v>
      </c>
      <c r="G776" s="17">
        <v>80135</v>
      </c>
      <c r="H776" s="17">
        <v>82133</v>
      </c>
      <c r="I776" s="17">
        <v>83935</v>
      </c>
      <c r="J776" s="17">
        <v>85719</v>
      </c>
      <c r="K776" s="17">
        <v>87514</v>
      </c>
    </row>
    <row r="777" spans="3:11" ht="9.75" customHeight="1"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1:11" ht="9.75" customHeight="1">
      <c r="A778" s="4" t="s">
        <v>24</v>
      </c>
      <c r="B778" s="4"/>
      <c r="C778" s="17">
        <v>47251</v>
      </c>
      <c r="D778" s="17">
        <v>51261</v>
      </c>
      <c r="E778" s="17">
        <v>51270</v>
      </c>
      <c r="F778" s="17">
        <v>56054</v>
      </c>
      <c r="G778" s="17">
        <v>57358</v>
      </c>
      <c r="H778" s="17">
        <v>58788</v>
      </c>
      <c r="I778" s="17">
        <v>60078</v>
      </c>
      <c r="J778" s="17">
        <v>61354</v>
      </c>
      <c r="K778" s="17">
        <v>62640</v>
      </c>
    </row>
    <row r="779" spans="1:11" ht="9.75" customHeight="1">
      <c r="A779" s="4"/>
      <c r="B779" s="4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1:11" ht="9.75" customHeight="1">
      <c r="A780" s="1" t="s">
        <v>25</v>
      </c>
      <c r="C780" s="17">
        <v>14796</v>
      </c>
      <c r="D780" s="17">
        <v>16052</v>
      </c>
      <c r="E780" s="17">
        <v>16055</v>
      </c>
      <c r="F780" s="17">
        <v>17553</v>
      </c>
      <c r="G780" s="17">
        <v>17961</v>
      </c>
      <c r="H780" s="17">
        <v>18409</v>
      </c>
      <c r="I780" s="17">
        <v>18813</v>
      </c>
      <c r="J780" s="17">
        <v>19213</v>
      </c>
      <c r="K780" s="17">
        <v>19615</v>
      </c>
    </row>
    <row r="781" spans="3:11" ht="9.75" customHeight="1"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1:11" ht="9.75" customHeight="1">
      <c r="A782" s="1" t="s">
        <v>26</v>
      </c>
      <c r="C782" s="17">
        <v>3793</v>
      </c>
      <c r="D782" s="17">
        <v>4115</v>
      </c>
      <c r="E782" s="17">
        <v>4115</v>
      </c>
      <c r="F782" s="17">
        <v>4499</v>
      </c>
      <c r="G782" s="17">
        <v>4604</v>
      </c>
      <c r="H782" s="17">
        <v>4719</v>
      </c>
      <c r="I782" s="17">
        <v>4822</v>
      </c>
      <c r="J782" s="17">
        <v>4925</v>
      </c>
      <c r="K782" s="17">
        <v>5028</v>
      </c>
    </row>
    <row r="783" spans="3:11" ht="9.75" customHeight="1"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1:11" ht="9.75" customHeight="1">
      <c r="A784" s="4" t="s">
        <v>27</v>
      </c>
      <c r="B784" s="4"/>
      <c r="C784" s="17">
        <v>175</v>
      </c>
      <c r="D784" s="17">
        <v>189</v>
      </c>
      <c r="E784" s="17">
        <v>189</v>
      </c>
      <c r="F784" s="17">
        <v>207</v>
      </c>
      <c r="G784" s="17">
        <v>212</v>
      </c>
      <c r="H784" s="17">
        <v>217</v>
      </c>
      <c r="I784" s="17">
        <v>222</v>
      </c>
      <c r="J784" s="17">
        <v>227</v>
      </c>
      <c r="K784" s="17">
        <v>231</v>
      </c>
    </row>
    <row r="785" spans="1:11" ht="9.75" customHeight="1">
      <c r="A785" s="4"/>
      <c r="B785" s="4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1:11" ht="9.75" customHeight="1">
      <c r="A786" s="1" t="s">
        <v>23</v>
      </c>
      <c r="C786" s="17">
        <v>6653</v>
      </c>
      <c r="D786" s="17">
        <v>4600</v>
      </c>
      <c r="E786" s="17">
        <v>7059</v>
      </c>
      <c r="F786" s="17">
        <v>3263</v>
      </c>
      <c r="G786" s="17">
        <v>3339</v>
      </c>
      <c r="H786" s="17">
        <v>3422</v>
      </c>
      <c r="I786" s="17">
        <v>3497</v>
      </c>
      <c r="J786" s="17">
        <v>3572</v>
      </c>
      <c r="K786" s="17">
        <v>3646</v>
      </c>
    </row>
    <row r="787" spans="3:11" ht="9.75" customHeight="1"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1:11" ht="9.75" customHeight="1">
      <c r="A788" s="1" t="s">
        <v>20</v>
      </c>
      <c r="B788" s="4"/>
      <c r="C788" s="17">
        <v>3593</v>
      </c>
      <c r="D788" s="17">
        <v>2331</v>
      </c>
      <c r="E788" s="17">
        <v>2523</v>
      </c>
      <c r="F788" s="17">
        <v>2458</v>
      </c>
      <c r="G788" s="17">
        <v>2395</v>
      </c>
      <c r="H788" s="17">
        <v>2333</v>
      </c>
      <c r="I788" s="17">
        <v>2273</v>
      </c>
      <c r="J788" s="17">
        <v>2215</v>
      </c>
      <c r="K788" s="17">
        <v>2158</v>
      </c>
    </row>
    <row r="789" spans="3:11" ht="9.75" customHeight="1"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1:11" ht="9.75" customHeight="1">
      <c r="A790" s="1" t="s">
        <v>31</v>
      </c>
      <c r="C790" s="17">
        <v>60704</v>
      </c>
      <c r="D790" s="17">
        <v>65625</v>
      </c>
      <c r="E790" s="17">
        <v>66531</v>
      </c>
      <c r="F790" s="17">
        <v>72740</v>
      </c>
      <c r="G790" s="17">
        <v>74432</v>
      </c>
      <c r="H790" s="17">
        <v>76287</v>
      </c>
      <c r="I790" s="17">
        <v>77962</v>
      </c>
      <c r="J790" s="17">
        <v>79618</v>
      </c>
      <c r="K790" s="17">
        <v>81287</v>
      </c>
    </row>
    <row r="791" spans="3:11" ht="9.75" customHeight="1">
      <c r="C791" s="18"/>
      <c r="D791" s="18"/>
      <c r="E791" s="18"/>
      <c r="F791" s="18"/>
      <c r="G791" s="18"/>
      <c r="H791" s="18"/>
      <c r="I791" s="18"/>
      <c r="J791" s="18"/>
      <c r="K791" s="18"/>
    </row>
    <row r="792" spans="1:11" ht="9.75" customHeight="1">
      <c r="A792" s="1" t="s">
        <v>33</v>
      </c>
      <c r="C792" s="17">
        <v>66015</v>
      </c>
      <c r="D792" s="17">
        <v>71617</v>
      </c>
      <c r="E792" s="17">
        <v>71629</v>
      </c>
      <c r="F792" s="17">
        <v>78313</v>
      </c>
      <c r="G792" s="17">
        <v>80135</v>
      </c>
      <c r="H792" s="17">
        <v>82132</v>
      </c>
      <c r="I792" s="17">
        <v>83935</v>
      </c>
      <c r="J792" s="17">
        <v>85718</v>
      </c>
      <c r="K792" s="17">
        <v>87515</v>
      </c>
    </row>
    <row r="793" spans="3:11" ht="9.75" customHeight="1"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1:11" ht="9.75" customHeight="1">
      <c r="A794" s="1" t="s">
        <v>32</v>
      </c>
      <c r="C794" s="17">
        <v>-5311</v>
      </c>
      <c r="D794" s="17">
        <v>-5992</v>
      </c>
      <c r="E794" s="17">
        <v>-5098</v>
      </c>
      <c r="F794" s="17">
        <v>-5573</v>
      </c>
      <c r="G794" s="17">
        <v>-5703</v>
      </c>
      <c r="H794" s="17">
        <v>-5845</v>
      </c>
      <c r="I794" s="17">
        <v>-5973</v>
      </c>
      <c r="J794" s="17">
        <v>-6100</v>
      </c>
      <c r="K794" s="17">
        <v>-6228</v>
      </c>
    </row>
    <row r="795" ht="9.75" customHeight="1">
      <c r="A795" s="28"/>
    </row>
    <row r="796" spans="1:2" ht="9.75" customHeight="1">
      <c r="A796" s="12" t="s">
        <v>54</v>
      </c>
      <c r="B796" s="11"/>
    </row>
    <row r="797" ht="12" customHeight="1">
      <c r="B797" s="13"/>
    </row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spans="3:17" ht="9.75" customHeight="1"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2:19" ht="10.5" customHeight="1">
      <c r="B815" s="20"/>
      <c r="C815" s="21" t="s">
        <v>0</v>
      </c>
      <c r="D815" s="22"/>
      <c r="E815" s="22"/>
      <c r="F815" s="22"/>
      <c r="G815" s="22"/>
      <c r="H815" s="22"/>
      <c r="I815" s="22"/>
      <c r="J815" s="22"/>
      <c r="K815" s="22"/>
      <c r="L815" s="22"/>
      <c r="M815" s="3"/>
      <c r="N815" s="3"/>
      <c r="O815" s="3"/>
      <c r="P815" s="3"/>
      <c r="Q815" s="3"/>
      <c r="R815" s="3"/>
      <c r="S815" s="3"/>
    </row>
    <row r="816" spans="2:19" ht="10.5" customHeight="1">
      <c r="B816" s="20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3"/>
      <c r="N816" s="3"/>
      <c r="O816" s="3"/>
      <c r="P816" s="3"/>
      <c r="Q816" s="3"/>
      <c r="R816" s="3"/>
      <c r="S816" s="3"/>
    </row>
    <row r="817" spans="2:19" ht="10.5" customHeight="1">
      <c r="B817" s="20"/>
      <c r="C817" s="21" t="s">
        <v>10</v>
      </c>
      <c r="D817" s="22"/>
      <c r="E817" s="22"/>
      <c r="F817" s="22"/>
      <c r="G817" s="22"/>
      <c r="H817" s="22"/>
      <c r="I817" s="22"/>
      <c r="J817" s="22"/>
      <c r="K817" s="22"/>
      <c r="L817" s="22"/>
      <c r="M817" s="3"/>
      <c r="N817" s="3"/>
      <c r="O817" s="3"/>
      <c r="P817" s="3"/>
      <c r="Q817" s="3"/>
      <c r="R817" s="3"/>
      <c r="S817" s="3"/>
    </row>
    <row r="818" spans="2:19" ht="10.5" customHeight="1">
      <c r="B818" s="20"/>
      <c r="C818" s="21"/>
      <c r="D818" s="22"/>
      <c r="E818" s="22"/>
      <c r="F818" s="22"/>
      <c r="G818" s="22"/>
      <c r="H818" s="22"/>
      <c r="I818" s="22"/>
      <c r="J818" s="22"/>
      <c r="K818" s="22"/>
      <c r="L818" s="22"/>
      <c r="M818" s="3"/>
      <c r="N818" s="3"/>
      <c r="O818" s="3"/>
      <c r="P818" s="3"/>
      <c r="Q818" s="3"/>
      <c r="R818" s="3"/>
      <c r="S818" s="3"/>
    </row>
    <row r="819" spans="2:19" ht="10.5" customHeight="1">
      <c r="B819" s="20"/>
      <c r="C819" s="21" t="str">
        <f>$C$11</f>
        <v>October 26, 2023</v>
      </c>
      <c r="D819" s="22"/>
      <c r="E819" s="22"/>
      <c r="F819" s="22"/>
      <c r="G819" s="22"/>
      <c r="H819" s="22"/>
      <c r="I819" s="22"/>
      <c r="J819" s="22"/>
      <c r="K819" s="22"/>
      <c r="L819" s="22"/>
      <c r="M819" s="3"/>
      <c r="N819" s="3"/>
      <c r="O819" s="3"/>
      <c r="P819" s="3"/>
      <c r="Q819" s="3"/>
      <c r="R819" s="3"/>
      <c r="S819" s="3"/>
    </row>
    <row r="820" spans="2:19" ht="10.5" customHeight="1">
      <c r="B820" s="20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3"/>
      <c r="N820" s="3"/>
      <c r="O820" s="3"/>
      <c r="P820" s="3"/>
      <c r="Q820" s="3"/>
      <c r="R820" s="3"/>
      <c r="S820" s="3"/>
    </row>
    <row r="821" spans="2:19" ht="10.5" customHeight="1">
      <c r="B821" s="20"/>
      <c r="C821" s="21" t="s">
        <v>5</v>
      </c>
      <c r="D821" s="22"/>
      <c r="E821" s="22"/>
      <c r="F821" s="22"/>
      <c r="G821" s="22"/>
      <c r="H821" s="22"/>
      <c r="I821" s="22"/>
      <c r="J821" s="22"/>
      <c r="K821" s="22"/>
      <c r="L821" s="22"/>
      <c r="M821" s="3"/>
      <c r="N821" s="3"/>
      <c r="O821" s="3"/>
      <c r="P821" s="3"/>
      <c r="Q821" s="3"/>
      <c r="R821" s="3"/>
      <c r="S821" s="3"/>
    </row>
    <row r="822" spans="2:19" ht="10.5" customHeight="1">
      <c r="B822" s="20"/>
      <c r="C822" s="21" t="s">
        <v>2</v>
      </c>
      <c r="D822" s="22"/>
      <c r="E822" s="22"/>
      <c r="F822" s="22"/>
      <c r="G822" s="22"/>
      <c r="H822" s="22"/>
      <c r="I822" s="22"/>
      <c r="J822" s="22"/>
      <c r="K822" s="22"/>
      <c r="L822" s="22"/>
      <c r="M822" s="3"/>
      <c r="N822" s="3"/>
      <c r="O822" s="3"/>
      <c r="P822" s="3"/>
      <c r="Q822" s="3"/>
      <c r="R822" s="3"/>
      <c r="S822" s="3"/>
    </row>
    <row r="823" spans="2:19" ht="10.5" customHeight="1">
      <c r="B823" s="20"/>
      <c r="C823" s="23" t="s">
        <v>9</v>
      </c>
      <c r="D823" s="22"/>
      <c r="E823" s="22"/>
      <c r="F823" s="22"/>
      <c r="G823" s="22"/>
      <c r="H823" s="22"/>
      <c r="I823" s="22"/>
      <c r="J823" s="22"/>
      <c r="K823" s="22"/>
      <c r="L823" s="22"/>
      <c r="M823" s="3"/>
      <c r="N823" s="3"/>
      <c r="O823" s="3"/>
      <c r="P823" s="3"/>
      <c r="Q823" s="3"/>
      <c r="R823" s="3"/>
      <c r="S823" s="3"/>
    </row>
    <row r="825" spans="2:19" ht="10.5" customHeight="1">
      <c r="B825" s="4"/>
      <c r="C825" s="16">
        <f>C86</f>
        <v>2010</v>
      </c>
      <c r="D825" s="16">
        <f>C825+1</f>
        <v>2011</v>
      </c>
      <c r="E825" s="16">
        <f aca="true" t="shared" si="223" ref="E825:M825">D825+1</f>
        <v>2012</v>
      </c>
      <c r="F825" s="16">
        <f t="shared" si="223"/>
        <v>2013</v>
      </c>
      <c r="G825" s="16">
        <f t="shared" si="223"/>
        <v>2014</v>
      </c>
      <c r="H825" s="16">
        <f t="shared" si="223"/>
        <v>2015</v>
      </c>
      <c r="I825" s="16">
        <f t="shared" si="223"/>
        <v>2016</v>
      </c>
      <c r="J825" s="16">
        <f t="shared" si="223"/>
        <v>2017</v>
      </c>
      <c r="K825" s="16">
        <f t="shared" si="223"/>
        <v>2018</v>
      </c>
      <c r="L825" s="16">
        <f t="shared" si="223"/>
        <v>2019</v>
      </c>
      <c r="M825" s="16">
        <f t="shared" si="223"/>
        <v>2020</v>
      </c>
      <c r="N825" s="16">
        <f aca="true" t="shared" si="224" ref="N825:S825">M825+5</f>
        <v>2025</v>
      </c>
      <c r="O825" s="16">
        <f t="shared" si="224"/>
        <v>2030</v>
      </c>
      <c r="P825" s="16">
        <f t="shared" si="224"/>
        <v>2035</v>
      </c>
      <c r="Q825" s="16">
        <f t="shared" si="224"/>
        <v>2040</v>
      </c>
      <c r="R825" s="16">
        <f t="shared" si="224"/>
        <v>2045</v>
      </c>
      <c r="S825" s="16">
        <f t="shared" si="224"/>
        <v>2050</v>
      </c>
    </row>
    <row r="827" spans="2:19" ht="10.5" customHeight="1">
      <c r="B827" s="8" t="s">
        <v>34</v>
      </c>
      <c r="C827" s="17">
        <f>SUM(C896,C918)</f>
        <v>11135</v>
      </c>
      <c r="D827" s="17">
        <f aca="true" t="shared" si="225" ref="D827:M827">SUM(D896,D918)</f>
        <v>10714</v>
      </c>
      <c r="E827" s="17">
        <f t="shared" si="225"/>
        <v>10810</v>
      </c>
      <c r="F827" s="17">
        <f t="shared" si="225"/>
        <v>10923</v>
      </c>
      <c r="G827" s="17">
        <f t="shared" si="225"/>
        <v>10957</v>
      </c>
      <c r="H827" s="17">
        <f t="shared" si="225"/>
        <v>11013</v>
      </c>
      <c r="I827" s="17">
        <f t="shared" si="225"/>
        <v>11170</v>
      </c>
      <c r="J827" s="17">
        <f t="shared" si="225"/>
        <v>11139</v>
      </c>
      <c r="K827" s="17">
        <f t="shared" si="225"/>
        <v>11055</v>
      </c>
      <c r="L827" s="17">
        <f t="shared" si="225"/>
        <v>11000</v>
      </c>
      <c r="M827" s="17">
        <f t="shared" si="225"/>
        <v>10762</v>
      </c>
      <c r="N827" s="17">
        <f aca="true" t="shared" si="226" ref="N827:S827">SUM(N896,N918)</f>
        <v>11085</v>
      </c>
      <c r="O827" s="17">
        <f t="shared" si="226"/>
        <v>11472</v>
      </c>
      <c r="P827" s="17">
        <f t="shared" si="226"/>
        <v>11944</v>
      </c>
      <c r="Q827" s="17">
        <f t="shared" si="226"/>
        <v>11993</v>
      </c>
      <c r="R827" s="17">
        <f t="shared" si="226"/>
        <v>11793</v>
      </c>
      <c r="S827" s="17">
        <f t="shared" si="226"/>
        <v>11698</v>
      </c>
    </row>
    <row r="828" spans="2:19" ht="10.5" customHeight="1">
      <c r="B828" s="5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</row>
    <row r="829" spans="2:19" ht="10.5" customHeight="1">
      <c r="B829" s="8" t="s">
        <v>35</v>
      </c>
      <c r="C829" s="17">
        <f>SUM(C897,C919)</f>
        <v>11264</v>
      </c>
      <c r="D829" s="17">
        <f aca="true" t="shared" si="227" ref="D829:M829">SUM(D897,D919)</f>
        <v>11013</v>
      </c>
      <c r="E829" s="17">
        <f t="shared" si="227"/>
        <v>11084</v>
      </c>
      <c r="F829" s="17">
        <f t="shared" si="227"/>
        <v>11253</v>
      </c>
      <c r="G829" s="17">
        <f t="shared" si="227"/>
        <v>11366</v>
      </c>
      <c r="H829" s="17">
        <f t="shared" si="227"/>
        <v>11331</v>
      </c>
      <c r="I829" s="17">
        <f t="shared" si="227"/>
        <v>11229</v>
      </c>
      <c r="J829" s="17">
        <f t="shared" si="227"/>
        <v>11252</v>
      </c>
      <c r="K829" s="17">
        <f t="shared" si="227"/>
        <v>11287</v>
      </c>
      <c r="L829" s="17">
        <f t="shared" si="227"/>
        <v>11244</v>
      </c>
      <c r="M829" s="17">
        <f t="shared" si="227"/>
        <v>11710</v>
      </c>
      <c r="N829" s="17">
        <f aca="true" t="shared" si="228" ref="N829:S829">SUM(N897,N919)</f>
        <v>11296</v>
      </c>
      <c r="O829" s="17">
        <f t="shared" si="228"/>
        <v>11371</v>
      </c>
      <c r="P829" s="17">
        <f t="shared" si="228"/>
        <v>11775</v>
      </c>
      <c r="Q829" s="17">
        <f t="shared" si="228"/>
        <v>12263</v>
      </c>
      <c r="R829" s="17">
        <f t="shared" si="228"/>
        <v>12310</v>
      </c>
      <c r="S829" s="17">
        <f t="shared" si="228"/>
        <v>12114</v>
      </c>
    </row>
    <row r="830" spans="2:19" ht="10.5" customHeight="1">
      <c r="B830" s="5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</row>
    <row r="831" spans="2:19" ht="10.5" customHeight="1">
      <c r="B831" s="8" t="s">
        <v>36</v>
      </c>
      <c r="C831" s="17">
        <f>SUM(C898,C920)</f>
        <v>11117</v>
      </c>
      <c r="D831" s="17">
        <f aca="true" t="shared" si="229" ref="D831:M831">SUM(D898,D920)</f>
        <v>11060</v>
      </c>
      <c r="E831" s="17">
        <f t="shared" si="229"/>
        <v>11264</v>
      </c>
      <c r="F831" s="17">
        <f t="shared" si="229"/>
        <v>11404</v>
      </c>
      <c r="G831" s="17">
        <f t="shared" si="229"/>
        <v>11458</v>
      </c>
      <c r="H831" s="17">
        <f t="shared" si="229"/>
        <v>11564</v>
      </c>
      <c r="I831" s="17">
        <f t="shared" si="229"/>
        <v>11539</v>
      </c>
      <c r="J831" s="17">
        <f t="shared" si="229"/>
        <v>11558</v>
      </c>
      <c r="K831" s="17">
        <f t="shared" si="229"/>
        <v>11647</v>
      </c>
      <c r="L831" s="17">
        <f t="shared" si="229"/>
        <v>11687</v>
      </c>
      <c r="M831" s="17">
        <f t="shared" si="229"/>
        <v>12283</v>
      </c>
      <c r="N831" s="17">
        <f aca="true" t="shared" si="230" ref="N831:S831">SUM(N898,N920)</f>
        <v>12316</v>
      </c>
      <c r="O831" s="17">
        <f t="shared" si="230"/>
        <v>11615</v>
      </c>
      <c r="P831" s="17">
        <f t="shared" si="230"/>
        <v>11690</v>
      </c>
      <c r="Q831" s="17">
        <f t="shared" si="230"/>
        <v>12111</v>
      </c>
      <c r="R831" s="17">
        <f t="shared" si="230"/>
        <v>12610</v>
      </c>
      <c r="S831" s="17">
        <f t="shared" si="230"/>
        <v>12667</v>
      </c>
    </row>
    <row r="832" spans="2:19" ht="10.5" customHeight="1">
      <c r="B832" s="5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</row>
    <row r="833" spans="2:19" ht="10.5" customHeight="1">
      <c r="B833" s="8" t="s">
        <v>37</v>
      </c>
      <c r="C833" s="17">
        <f>SUM(C899,C921)</f>
        <v>12332</v>
      </c>
      <c r="D833" s="17">
        <f aca="true" t="shared" si="231" ref="D833:M833">SUM(D899,D921)</f>
        <v>11712</v>
      </c>
      <c r="E833" s="17">
        <f t="shared" si="231"/>
        <v>11253</v>
      </c>
      <c r="F833" s="17">
        <f t="shared" si="231"/>
        <v>10934</v>
      </c>
      <c r="G833" s="17">
        <f t="shared" si="231"/>
        <v>11129</v>
      </c>
      <c r="H833" s="17">
        <f t="shared" si="231"/>
        <v>11315</v>
      </c>
      <c r="I833" s="17">
        <f t="shared" si="231"/>
        <v>11554</v>
      </c>
      <c r="J833" s="17">
        <f t="shared" si="231"/>
        <v>11720</v>
      </c>
      <c r="K833" s="17">
        <f t="shared" si="231"/>
        <v>11784</v>
      </c>
      <c r="L833" s="17">
        <f t="shared" si="231"/>
        <v>11773</v>
      </c>
      <c r="M833" s="17">
        <f t="shared" si="231"/>
        <v>12646</v>
      </c>
      <c r="N833" s="17">
        <f aca="true" t="shared" si="232" ref="N833:S833">SUM(N899,N921)</f>
        <v>12908</v>
      </c>
      <c r="O833" s="17">
        <f t="shared" si="232"/>
        <v>12649</v>
      </c>
      <c r="P833" s="17">
        <f t="shared" si="232"/>
        <v>11937</v>
      </c>
      <c r="Q833" s="17">
        <f t="shared" si="232"/>
        <v>12006</v>
      </c>
      <c r="R833" s="17">
        <f t="shared" si="232"/>
        <v>12447</v>
      </c>
      <c r="S833" s="17">
        <f t="shared" si="232"/>
        <v>12966</v>
      </c>
    </row>
    <row r="834" spans="2:19" ht="10.5" customHeight="1">
      <c r="B834" s="8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</row>
    <row r="835" spans="2:19" ht="10.5" customHeight="1">
      <c r="B835" s="8" t="s">
        <v>38</v>
      </c>
      <c r="C835" s="17">
        <f>SUM(C900,C922)</f>
        <v>12283</v>
      </c>
      <c r="D835" s="17">
        <f aca="true" t="shared" si="233" ref="D835:M835">SUM(D900,D922)</f>
        <v>12754</v>
      </c>
      <c r="E835" s="17">
        <f t="shared" si="233"/>
        <v>13303</v>
      </c>
      <c r="F835" s="17">
        <f t="shared" si="233"/>
        <v>13572</v>
      </c>
      <c r="G835" s="17">
        <f t="shared" si="233"/>
        <v>13340</v>
      </c>
      <c r="H835" s="17">
        <f t="shared" si="233"/>
        <v>12832</v>
      </c>
      <c r="I835" s="17">
        <f t="shared" si="233"/>
        <v>12185</v>
      </c>
      <c r="J835" s="17">
        <f t="shared" si="233"/>
        <v>11651</v>
      </c>
      <c r="K835" s="17">
        <f t="shared" si="233"/>
        <v>11262</v>
      </c>
      <c r="L835" s="17">
        <f t="shared" si="233"/>
        <v>11393</v>
      </c>
      <c r="M835" s="17">
        <f t="shared" si="233"/>
        <v>12925</v>
      </c>
      <c r="N835" s="17">
        <f aca="true" t="shared" si="234" ref="N835:S835">SUM(N900,N922)</f>
        <v>13248</v>
      </c>
      <c r="O835" s="17">
        <f t="shared" si="234"/>
        <v>13226</v>
      </c>
      <c r="P835" s="17">
        <f t="shared" si="234"/>
        <v>12958</v>
      </c>
      <c r="Q835" s="17">
        <f t="shared" si="234"/>
        <v>12239</v>
      </c>
      <c r="R835" s="17">
        <f t="shared" si="234"/>
        <v>12301</v>
      </c>
      <c r="S835" s="17">
        <f t="shared" si="234"/>
        <v>12759</v>
      </c>
    </row>
    <row r="836" spans="2:19" ht="10.5" customHeight="1">
      <c r="B836" s="8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</row>
    <row r="837" spans="2:19" ht="10.5" customHeight="1">
      <c r="B837" s="8" t="s">
        <v>39</v>
      </c>
      <c r="C837" s="17">
        <f>SUM(C901,C923)</f>
        <v>10540</v>
      </c>
      <c r="D837" s="17">
        <f aca="true" t="shared" si="235" ref="D837:M837">SUM(D901,D923)</f>
        <v>10656</v>
      </c>
      <c r="E837" s="17">
        <f t="shared" si="235"/>
        <v>10929</v>
      </c>
      <c r="F837" s="17">
        <f t="shared" si="235"/>
        <v>11352</v>
      </c>
      <c r="G837" s="17">
        <f t="shared" si="235"/>
        <v>11847</v>
      </c>
      <c r="H837" s="17">
        <f t="shared" si="235"/>
        <v>12588</v>
      </c>
      <c r="I837" s="17">
        <f t="shared" si="235"/>
        <v>13254</v>
      </c>
      <c r="J837" s="17">
        <f t="shared" si="235"/>
        <v>13742</v>
      </c>
      <c r="K837" s="17">
        <f t="shared" si="235"/>
        <v>13927</v>
      </c>
      <c r="L837" s="17">
        <f t="shared" si="235"/>
        <v>13616</v>
      </c>
      <c r="M837" s="17">
        <f t="shared" si="235"/>
        <v>11237</v>
      </c>
      <c r="N837" s="17">
        <f aca="true" t="shared" si="236" ref="N837:S837">SUM(N901,N923)</f>
        <v>13511</v>
      </c>
      <c r="O837" s="17">
        <f t="shared" si="236"/>
        <v>13542</v>
      </c>
      <c r="P837" s="17">
        <f t="shared" si="236"/>
        <v>13520</v>
      </c>
      <c r="Q837" s="17">
        <f t="shared" si="236"/>
        <v>13255</v>
      </c>
      <c r="R837" s="17">
        <f t="shared" si="236"/>
        <v>12520</v>
      </c>
      <c r="S837" s="17">
        <f t="shared" si="236"/>
        <v>12579</v>
      </c>
    </row>
    <row r="838" spans="2:19" ht="10.5" customHeight="1">
      <c r="B838" s="8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</row>
    <row r="839" spans="2:19" ht="10.5" customHeight="1">
      <c r="B839" s="8" t="s">
        <v>40</v>
      </c>
      <c r="C839" s="17">
        <f>SUM(C902,C924)</f>
        <v>9599</v>
      </c>
      <c r="D839" s="17">
        <f aca="true" t="shared" si="237" ref="D839:M839">SUM(D902,D924)</f>
        <v>9915</v>
      </c>
      <c r="E839" s="17">
        <f t="shared" si="237"/>
        <v>10136</v>
      </c>
      <c r="F839" s="17">
        <f t="shared" si="237"/>
        <v>10516</v>
      </c>
      <c r="G839" s="17">
        <f t="shared" si="237"/>
        <v>10750</v>
      </c>
      <c r="H839" s="17">
        <f t="shared" si="237"/>
        <v>10996</v>
      </c>
      <c r="I839" s="17">
        <f t="shared" si="237"/>
        <v>11099</v>
      </c>
      <c r="J839" s="17">
        <f t="shared" si="237"/>
        <v>11317</v>
      </c>
      <c r="K839" s="17">
        <f t="shared" si="237"/>
        <v>11662</v>
      </c>
      <c r="L839" s="17">
        <f t="shared" si="237"/>
        <v>12091</v>
      </c>
      <c r="M839" s="17">
        <f t="shared" si="237"/>
        <v>11486</v>
      </c>
      <c r="N839" s="17">
        <f aca="true" t="shared" si="238" ref="N839:S839">SUM(N902,N924)</f>
        <v>11725</v>
      </c>
      <c r="O839" s="17">
        <f t="shared" si="238"/>
        <v>13782</v>
      </c>
      <c r="P839" s="17">
        <f t="shared" si="238"/>
        <v>13817</v>
      </c>
      <c r="Q839" s="17">
        <f t="shared" si="238"/>
        <v>13801</v>
      </c>
      <c r="R839" s="17">
        <f t="shared" si="238"/>
        <v>13535</v>
      </c>
      <c r="S839" s="17">
        <f t="shared" si="238"/>
        <v>12790</v>
      </c>
    </row>
    <row r="840" spans="2:19" ht="10.5" customHeight="1">
      <c r="B840" s="8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</row>
    <row r="841" spans="2:19" ht="10.5" customHeight="1">
      <c r="B841" s="8" t="s">
        <v>41</v>
      </c>
      <c r="C841" s="17">
        <f>SUM(C903,C925)</f>
        <v>9776</v>
      </c>
      <c r="D841" s="17">
        <f aca="true" t="shared" si="239" ref="D841:M841">SUM(D903,D925)</f>
        <v>9582</v>
      </c>
      <c r="E841" s="17">
        <f t="shared" si="239"/>
        <v>9493</v>
      </c>
      <c r="F841" s="17">
        <f t="shared" si="239"/>
        <v>9396</v>
      </c>
      <c r="G841" s="17">
        <f t="shared" si="239"/>
        <v>9706</v>
      </c>
      <c r="H841" s="17">
        <f t="shared" si="239"/>
        <v>10060</v>
      </c>
      <c r="I841" s="17">
        <f t="shared" si="239"/>
        <v>10321</v>
      </c>
      <c r="J841" s="17">
        <f t="shared" si="239"/>
        <v>10493</v>
      </c>
      <c r="K841" s="17">
        <f t="shared" si="239"/>
        <v>10806</v>
      </c>
      <c r="L841" s="17">
        <f t="shared" si="239"/>
        <v>10969</v>
      </c>
      <c r="M841" s="17">
        <f t="shared" si="239"/>
        <v>10992</v>
      </c>
      <c r="N841" s="17">
        <f aca="true" t="shared" si="240" ref="N841:S841">SUM(N903,N925)</f>
        <v>11972</v>
      </c>
      <c r="O841" s="17">
        <f t="shared" si="240"/>
        <v>11947</v>
      </c>
      <c r="P841" s="17">
        <f t="shared" si="240"/>
        <v>14039</v>
      </c>
      <c r="Q841" s="17">
        <f t="shared" si="240"/>
        <v>14080</v>
      </c>
      <c r="R841" s="17">
        <f t="shared" si="240"/>
        <v>14073</v>
      </c>
      <c r="S841" s="17">
        <f t="shared" si="240"/>
        <v>13802</v>
      </c>
    </row>
    <row r="842" spans="2:19" ht="10.5" customHeight="1">
      <c r="B842" s="8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</row>
    <row r="843" spans="2:19" ht="10.5" customHeight="1">
      <c r="B843" s="8" t="s">
        <v>42</v>
      </c>
      <c r="C843" s="17">
        <f>SUM(C904,C926)</f>
        <v>10763</v>
      </c>
      <c r="D843" s="17">
        <f aca="true" t="shared" si="241" ref="D843:M843">SUM(D904,D926)</f>
        <v>10715</v>
      </c>
      <c r="E843" s="17">
        <f t="shared" si="241"/>
        <v>10674</v>
      </c>
      <c r="F843" s="17">
        <f t="shared" si="241"/>
        <v>10604</v>
      </c>
      <c r="G843" s="17">
        <f t="shared" si="241"/>
        <v>10458</v>
      </c>
      <c r="H843" s="17">
        <f t="shared" si="241"/>
        <v>10245</v>
      </c>
      <c r="I843" s="17">
        <f t="shared" si="241"/>
        <v>9942</v>
      </c>
      <c r="J843" s="17">
        <f t="shared" si="241"/>
        <v>9803</v>
      </c>
      <c r="K843" s="17">
        <f t="shared" si="241"/>
        <v>9648</v>
      </c>
      <c r="L843" s="17">
        <f t="shared" si="241"/>
        <v>9890</v>
      </c>
      <c r="M843" s="17">
        <f t="shared" si="241"/>
        <v>10016</v>
      </c>
      <c r="N843" s="17">
        <f aca="true" t="shared" si="242" ref="N843:S843">SUM(N904,N926)</f>
        <v>11447</v>
      </c>
      <c r="O843" s="17">
        <f t="shared" si="242"/>
        <v>12183</v>
      </c>
      <c r="P843" s="17">
        <f t="shared" si="242"/>
        <v>12155</v>
      </c>
      <c r="Q843" s="17">
        <f t="shared" si="242"/>
        <v>14274</v>
      </c>
      <c r="R843" s="17">
        <f t="shared" si="242"/>
        <v>14326</v>
      </c>
      <c r="S843" s="17">
        <f t="shared" si="242"/>
        <v>14332</v>
      </c>
    </row>
    <row r="844" spans="2:19" ht="10.5" customHeight="1">
      <c r="B844" s="8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</row>
    <row r="845" spans="2:19" ht="10.5" customHeight="1">
      <c r="B845" s="8" t="s">
        <v>43</v>
      </c>
      <c r="C845" s="17">
        <f>SUM(C905,C927)</f>
        <v>12005</v>
      </c>
      <c r="D845" s="17">
        <f aca="true" t="shared" si="243" ref="D845:M845">SUM(D905,D927)</f>
        <v>11760</v>
      </c>
      <c r="E845" s="17">
        <f t="shared" si="243"/>
        <v>11705</v>
      </c>
      <c r="F845" s="17">
        <f t="shared" si="243"/>
        <v>11740</v>
      </c>
      <c r="G845" s="17">
        <f t="shared" si="243"/>
        <v>11496</v>
      </c>
      <c r="H845" s="17">
        <f t="shared" si="243"/>
        <v>11202</v>
      </c>
      <c r="I845" s="17">
        <f t="shared" si="243"/>
        <v>11053</v>
      </c>
      <c r="J845" s="17">
        <f t="shared" si="243"/>
        <v>10963</v>
      </c>
      <c r="K845" s="17">
        <f t="shared" si="243"/>
        <v>10825</v>
      </c>
      <c r="L845" s="17">
        <f t="shared" si="243"/>
        <v>10615</v>
      </c>
      <c r="M845" s="17">
        <f t="shared" si="243"/>
        <v>9981</v>
      </c>
      <c r="N845" s="17">
        <f aca="true" t="shared" si="244" ref="N845:S845">SUM(N905,N927)</f>
        <v>10383</v>
      </c>
      <c r="O845" s="17">
        <f t="shared" si="244"/>
        <v>11595</v>
      </c>
      <c r="P845" s="17">
        <f t="shared" si="244"/>
        <v>12347</v>
      </c>
      <c r="Q845" s="17">
        <f t="shared" si="244"/>
        <v>12324</v>
      </c>
      <c r="R845" s="17">
        <f t="shared" si="244"/>
        <v>14466</v>
      </c>
      <c r="S845" s="17">
        <f t="shared" si="244"/>
        <v>14518</v>
      </c>
    </row>
    <row r="846" spans="2:19" ht="10.5" customHeight="1">
      <c r="B846" s="8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</row>
    <row r="847" spans="2:19" ht="10.5" customHeight="1">
      <c r="B847" s="8" t="s">
        <v>44</v>
      </c>
      <c r="C847" s="17">
        <f>SUM(C906,C928)</f>
        <v>11192</v>
      </c>
      <c r="D847" s="17">
        <f aca="true" t="shared" si="245" ref="D847:M847">SUM(D906,D928)</f>
        <v>11461</v>
      </c>
      <c r="E847" s="17">
        <f t="shared" si="245"/>
        <v>11711</v>
      </c>
      <c r="F847" s="17">
        <f t="shared" si="245"/>
        <v>11769</v>
      </c>
      <c r="G847" s="17">
        <f t="shared" si="245"/>
        <v>11972</v>
      </c>
      <c r="H847" s="17">
        <f t="shared" si="245"/>
        <v>12072</v>
      </c>
      <c r="I847" s="17">
        <f t="shared" si="245"/>
        <v>12048</v>
      </c>
      <c r="J847" s="17">
        <f t="shared" si="245"/>
        <v>11930</v>
      </c>
      <c r="K847" s="17">
        <f t="shared" si="245"/>
        <v>11887</v>
      </c>
      <c r="L847" s="17">
        <f t="shared" si="245"/>
        <v>11567</v>
      </c>
      <c r="M847" s="17">
        <f t="shared" si="245"/>
        <v>10936</v>
      </c>
      <c r="N847" s="17">
        <f aca="true" t="shared" si="246" ref="N847:S847">SUM(N906,N928)</f>
        <v>10267</v>
      </c>
      <c r="O847" s="17">
        <f t="shared" si="246"/>
        <v>10439</v>
      </c>
      <c r="P847" s="17">
        <f t="shared" si="246"/>
        <v>11664</v>
      </c>
      <c r="Q847" s="17">
        <f t="shared" si="246"/>
        <v>12429</v>
      </c>
      <c r="R847" s="17">
        <f t="shared" si="246"/>
        <v>12402</v>
      </c>
      <c r="S847" s="17">
        <f t="shared" si="246"/>
        <v>14558</v>
      </c>
    </row>
    <row r="848" spans="2:19" ht="10.5" customHeight="1">
      <c r="B848" s="8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</row>
    <row r="849" spans="2:19" ht="10.5" customHeight="1">
      <c r="B849" s="8" t="s">
        <v>45</v>
      </c>
      <c r="C849" s="17">
        <f>SUM(C907,C929)</f>
        <v>9514</v>
      </c>
      <c r="D849" s="17">
        <f aca="true" t="shared" si="247" ref="D849:M849">SUM(D907,D929)</f>
        <v>9873</v>
      </c>
      <c r="E849" s="17">
        <f t="shared" si="247"/>
        <v>10234</v>
      </c>
      <c r="F849" s="17">
        <f t="shared" si="247"/>
        <v>10608</v>
      </c>
      <c r="G849" s="17">
        <f t="shared" si="247"/>
        <v>10996</v>
      </c>
      <c r="H849" s="17">
        <f t="shared" si="247"/>
        <v>11319</v>
      </c>
      <c r="I849" s="17">
        <f t="shared" si="247"/>
        <v>11587</v>
      </c>
      <c r="J849" s="17">
        <f t="shared" si="247"/>
        <v>11783</v>
      </c>
      <c r="K849" s="17">
        <f t="shared" si="247"/>
        <v>11764</v>
      </c>
      <c r="L849" s="17">
        <f t="shared" si="247"/>
        <v>11885</v>
      </c>
      <c r="M849" s="17">
        <f t="shared" si="247"/>
        <v>12406</v>
      </c>
      <c r="N849" s="17">
        <f aca="true" t="shared" si="248" ref="N849:S849">SUM(N907,N929)</f>
        <v>11087</v>
      </c>
      <c r="O849" s="17">
        <f t="shared" si="248"/>
        <v>10179</v>
      </c>
      <c r="P849" s="17">
        <f t="shared" si="248"/>
        <v>10360</v>
      </c>
      <c r="Q849" s="17">
        <f t="shared" si="248"/>
        <v>11591</v>
      </c>
      <c r="R849" s="17">
        <f t="shared" si="248"/>
        <v>12346</v>
      </c>
      <c r="S849" s="17">
        <f t="shared" si="248"/>
        <v>12322</v>
      </c>
    </row>
    <row r="850" spans="2:19" ht="10.5" customHeight="1">
      <c r="B850" s="8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</row>
    <row r="851" spans="2:19" ht="10.5" customHeight="1">
      <c r="B851" s="8" t="s">
        <v>46</v>
      </c>
      <c r="C851" s="17">
        <f>SUM(C908,C930)</f>
        <v>9089</v>
      </c>
      <c r="D851" s="17">
        <f aca="true" t="shared" si="249" ref="D851:M851">SUM(D908,D930)</f>
        <v>9350</v>
      </c>
      <c r="E851" s="17">
        <f t="shared" si="249"/>
        <v>9614</v>
      </c>
      <c r="F851" s="17">
        <f t="shared" si="249"/>
        <v>9523</v>
      </c>
      <c r="G851" s="17">
        <f t="shared" si="249"/>
        <v>9466</v>
      </c>
      <c r="H851" s="17">
        <f t="shared" si="249"/>
        <v>9596</v>
      </c>
      <c r="I851" s="17">
        <f t="shared" si="249"/>
        <v>9829</v>
      </c>
      <c r="J851" s="17">
        <f t="shared" si="249"/>
        <v>10135</v>
      </c>
      <c r="K851" s="17">
        <f t="shared" si="249"/>
        <v>10448</v>
      </c>
      <c r="L851" s="17">
        <f t="shared" si="249"/>
        <v>10757</v>
      </c>
      <c r="M851" s="17">
        <f t="shared" si="249"/>
        <v>11809</v>
      </c>
      <c r="N851" s="17">
        <f aca="true" t="shared" si="250" ref="N851:S851">SUM(N908,N930)</f>
        <v>12375</v>
      </c>
      <c r="O851" s="17">
        <f t="shared" si="250"/>
        <v>10814</v>
      </c>
      <c r="P851" s="17">
        <f t="shared" si="250"/>
        <v>9947</v>
      </c>
      <c r="Q851" s="17">
        <f t="shared" si="250"/>
        <v>10138</v>
      </c>
      <c r="R851" s="17">
        <f t="shared" si="250"/>
        <v>11342</v>
      </c>
      <c r="S851" s="17">
        <f t="shared" si="250"/>
        <v>12090</v>
      </c>
    </row>
    <row r="852" spans="2:19" ht="10.5" customHeight="1">
      <c r="B852" s="8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</row>
    <row r="853" spans="2:19" ht="10.5" customHeight="1">
      <c r="B853" s="8" t="s">
        <v>47</v>
      </c>
      <c r="C853" s="17">
        <f>SUM(C909,C931)</f>
        <v>7313</v>
      </c>
      <c r="D853" s="17">
        <f aca="true" t="shared" si="251" ref="D853:M853">SUM(D909,D931)</f>
        <v>7560</v>
      </c>
      <c r="E853" s="17">
        <f t="shared" si="251"/>
        <v>7761</v>
      </c>
      <c r="F853" s="17">
        <f t="shared" si="251"/>
        <v>8263</v>
      </c>
      <c r="G853" s="17">
        <f t="shared" si="251"/>
        <v>8599</v>
      </c>
      <c r="H853" s="17">
        <f t="shared" si="251"/>
        <v>8859</v>
      </c>
      <c r="I853" s="17">
        <f t="shared" si="251"/>
        <v>9082</v>
      </c>
      <c r="J853" s="17">
        <f t="shared" si="251"/>
        <v>9308</v>
      </c>
      <c r="K853" s="17">
        <f t="shared" si="251"/>
        <v>9194</v>
      </c>
      <c r="L853" s="17">
        <f t="shared" si="251"/>
        <v>9090</v>
      </c>
      <c r="M853" s="17">
        <f t="shared" si="251"/>
        <v>10207</v>
      </c>
      <c r="N853" s="17">
        <f aca="true" t="shared" si="252" ref="N853:S853">SUM(N909,N931)</f>
        <v>11596</v>
      </c>
      <c r="O853" s="17">
        <f t="shared" si="252"/>
        <v>11874</v>
      </c>
      <c r="P853" s="17">
        <f t="shared" si="252"/>
        <v>10384</v>
      </c>
      <c r="Q853" s="17">
        <f t="shared" si="252"/>
        <v>9564</v>
      </c>
      <c r="R853" s="17">
        <f t="shared" si="252"/>
        <v>9757</v>
      </c>
      <c r="S853" s="17">
        <f t="shared" si="252"/>
        <v>10930</v>
      </c>
    </row>
    <row r="854" spans="2:19" ht="10.5" customHeight="1">
      <c r="B854" s="8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</row>
    <row r="855" spans="2:19" ht="10.5" customHeight="1">
      <c r="B855" s="8" t="s">
        <v>48</v>
      </c>
      <c r="C855" s="17">
        <f>SUM(C910,C932)</f>
        <v>5501</v>
      </c>
      <c r="D855" s="17">
        <f aca="true" t="shared" si="253" ref="D855:M855">SUM(D910,D932)</f>
        <v>5690</v>
      </c>
      <c r="E855" s="17">
        <f t="shared" si="253"/>
        <v>5888</v>
      </c>
      <c r="F855" s="17">
        <f t="shared" si="253"/>
        <v>6160</v>
      </c>
      <c r="G855" s="17">
        <f t="shared" si="253"/>
        <v>6505</v>
      </c>
      <c r="H855" s="17">
        <f t="shared" si="253"/>
        <v>6876</v>
      </c>
      <c r="I855" s="17">
        <f t="shared" si="253"/>
        <v>7079</v>
      </c>
      <c r="J855" s="17">
        <f t="shared" si="253"/>
        <v>7258</v>
      </c>
      <c r="K855" s="17">
        <f t="shared" si="253"/>
        <v>7717</v>
      </c>
      <c r="L855" s="17">
        <f t="shared" si="253"/>
        <v>8002</v>
      </c>
      <c r="M855" s="17">
        <f t="shared" si="253"/>
        <v>9152</v>
      </c>
      <c r="N855" s="17">
        <f aca="true" t="shared" si="254" ref="N855:S855">SUM(N910,N932)</f>
        <v>9689</v>
      </c>
      <c r="O855" s="17">
        <f t="shared" si="254"/>
        <v>10763</v>
      </c>
      <c r="P855" s="17">
        <f t="shared" si="254"/>
        <v>11015</v>
      </c>
      <c r="Q855" s="17">
        <f t="shared" si="254"/>
        <v>9644</v>
      </c>
      <c r="R855" s="17">
        <f t="shared" si="254"/>
        <v>8895</v>
      </c>
      <c r="S855" s="17">
        <f t="shared" si="254"/>
        <v>9089</v>
      </c>
    </row>
    <row r="856" spans="2:19" ht="10.5" customHeight="1">
      <c r="B856" s="8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</row>
    <row r="857" spans="2:19" ht="10.5" customHeight="1">
      <c r="B857" s="8" t="s">
        <v>49</v>
      </c>
      <c r="C857" s="17">
        <f>SUM(C911,C933)</f>
        <v>4232</v>
      </c>
      <c r="D857" s="17">
        <f aca="true" t="shared" si="255" ref="D857:M857">SUM(D911,D933)</f>
        <v>4266</v>
      </c>
      <c r="E857" s="17">
        <f t="shared" si="255"/>
        <v>4335</v>
      </c>
      <c r="F857" s="17">
        <f t="shared" si="255"/>
        <v>4466</v>
      </c>
      <c r="G857" s="17">
        <f t="shared" si="255"/>
        <v>4698</v>
      </c>
      <c r="H857" s="17">
        <f t="shared" si="255"/>
        <v>4901</v>
      </c>
      <c r="I857" s="17">
        <f t="shared" si="255"/>
        <v>5018</v>
      </c>
      <c r="J857" s="17">
        <f t="shared" si="255"/>
        <v>5191</v>
      </c>
      <c r="K857" s="17">
        <f t="shared" si="255"/>
        <v>5440</v>
      </c>
      <c r="L857" s="17">
        <f t="shared" si="255"/>
        <v>5732</v>
      </c>
      <c r="M857" s="17">
        <f t="shared" si="255"/>
        <v>6318</v>
      </c>
      <c r="N857" s="17">
        <f aca="true" t="shared" si="256" ref="N857:S857">SUM(N911,N933)</f>
        <v>8259</v>
      </c>
      <c r="O857" s="17">
        <f t="shared" si="256"/>
        <v>8570</v>
      </c>
      <c r="P857" s="17">
        <f t="shared" si="256"/>
        <v>9528</v>
      </c>
      <c r="Q857" s="17">
        <f t="shared" si="256"/>
        <v>9743</v>
      </c>
      <c r="R857" s="17">
        <f t="shared" si="256"/>
        <v>8539</v>
      </c>
      <c r="S857" s="17">
        <f t="shared" si="256"/>
        <v>7897</v>
      </c>
    </row>
    <row r="858" spans="2:19" ht="10.5" customHeight="1">
      <c r="B858" s="8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</row>
    <row r="859" spans="2:19" ht="10.5" customHeight="1">
      <c r="B859" s="8" t="s">
        <v>50</v>
      </c>
      <c r="C859" s="17">
        <f>SUM(C912,C934)</f>
        <v>2678</v>
      </c>
      <c r="D859" s="17">
        <f aca="true" t="shared" si="257" ref="D859:M859">SUM(D912,D934)</f>
        <v>2841</v>
      </c>
      <c r="E859" s="17">
        <f t="shared" si="257"/>
        <v>2986</v>
      </c>
      <c r="F859" s="17">
        <f t="shared" si="257"/>
        <v>3119</v>
      </c>
      <c r="G859" s="17">
        <f t="shared" si="257"/>
        <v>3238</v>
      </c>
      <c r="H859" s="17">
        <f t="shared" si="257"/>
        <v>3279</v>
      </c>
      <c r="I859" s="17">
        <f t="shared" si="257"/>
        <v>3436</v>
      </c>
      <c r="J859" s="17">
        <f t="shared" si="257"/>
        <v>3502</v>
      </c>
      <c r="K859" s="17">
        <f t="shared" si="257"/>
        <v>3619</v>
      </c>
      <c r="L859" s="17">
        <f t="shared" si="257"/>
        <v>3795</v>
      </c>
      <c r="M859" s="17">
        <f t="shared" si="257"/>
        <v>3892</v>
      </c>
      <c r="N859" s="17">
        <f aca="true" t="shared" si="258" ref="N859:S859">SUM(N912,N934)</f>
        <v>5218</v>
      </c>
      <c r="O859" s="17">
        <f t="shared" si="258"/>
        <v>6703</v>
      </c>
      <c r="P859" s="17">
        <f t="shared" si="258"/>
        <v>6989</v>
      </c>
      <c r="Q859" s="17">
        <f t="shared" si="258"/>
        <v>7777</v>
      </c>
      <c r="R859" s="17">
        <f t="shared" si="258"/>
        <v>7957</v>
      </c>
      <c r="S859" s="17">
        <f t="shared" si="258"/>
        <v>6991</v>
      </c>
    </row>
    <row r="860" spans="2:19" ht="10.5" customHeight="1">
      <c r="B860" s="8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</row>
    <row r="861" spans="2:19" ht="10.5" customHeight="1">
      <c r="B861" s="8" t="s">
        <v>51</v>
      </c>
      <c r="C861" s="17">
        <f>SUM(C913,C935)</f>
        <v>2430</v>
      </c>
      <c r="D861" s="17">
        <f aca="true" t="shared" si="259" ref="D861:M861">SUM(D913,D935)</f>
        <v>2457</v>
      </c>
      <c r="E861" s="17">
        <f t="shared" si="259"/>
        <v>2578</v>
      </c>
      <c r="F861" s="17">
        <f t="shared" si="259"/>
        <v>2672</v>
      </c>
      <c r="G861" s="17">
        <f t="shared" si="259"/>
        <v>2800</v>
      </c>
      <c r="H861" s="17">
        <f t="shared" si="259"/>
        <v>2985</v>
      </c>
      <c r="I861" s="17">
        <f t="shared" si="259"/>
        <v>3077</v>
      </c>
      <c r="J861" s="17">
        <f t="shared" si="259"/>
        <v>3209</v>
      </c>
      <c r="K861" s="17">
        <f t="shared" si="259"/>
        <v>3346</v>
      </c>
      <c r="L861" s="17">
        <f t="shared" si="259"/>
        <v>3448</v>
      </c>
      <c r="M861" s="17">
        <f t="shared" si="259"/>
        <v>3093</v>
      </c>
      <c r="N861" s="17">
        <f aca="true" t="shared" si="260" ref="N861:S861">SUM(N913,N935)</f>
        <v>4125</v>
      </c>
      <c r="O861" s="17">
        <f t="shared" si="260"/>
        <v>5513</v>
      </c>
      <c r="P861" s="17">
        <f t="shared" si="260"/>
        <v>7206</v>
      </c>
      <c r="Q861" s="17">
        <f t="shared" si="260"/>
        <v>8222</v>
      </c>
      <c r="R861" s="17">
        <f t="shared" si="260"/>
        <v>9210</v>
      </c>
      <c r="S861" s="17">
        <f t="shared" si="260"/>
        <v>9781</v>
      </c>
    </row>
    <row r="862" spans="2:19" ht="10.5" customHeight="1">
      <c r="B862" s="6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</row>
    <row r="863" spans="2:19" ht="10.5" customHeight="1">
      <c r="B863" s="8" t="s">
        <v>52</v>
      </c>
      <c r="C863" s="17">
        <f>SUM(C827:C861)</f>
        <v>162763</v>
      </c>
      <c r="D863" s="17">
        <f aca="true" t="shared" si="261" ref="D863:M863">SUM(D827:D861)</f>
        <v>163379</v>
      </c>
      <c r="E863" s="17">
        <f t="shared" si="261"/>
        <v>165758</v>
      </c>
      <c r="F863" s="17">
        <f t="shared" si="261"/>
        <v>168274</v>
      </c>
      <c r="G863" s="17">
        <f t="shared" si="261"/>
        <v>170781</v>
      </c>
      <c r="H863" s="17">
        <f t="shared" si="261"/>
        <v>173033</v>
      </c>
      <c r="I863" s="17">
        <f t="shared" si="261"/>
        <v>174502</v>
      </c>
      <c r="J863" s="17">
        <f t="shared" si="261"/>
        <v>175954</v>
      </c>
      <c r="K863" s="17">
        <f t="shared" si="261"/>
        <v>177318</v>
      </c>
      <c r="L863" s="17">
        <f t="shared" si="261"/>
        <v>178554</v>
      </c>
      <c r="M863" s="17">
        <f t="shared" si="261"/>
        <v>181851</v>
      </c>
      <c r="N863" s="17">
        <f aca="true" t="shared" si="262" ref="N863:S863">SUM(N827:N861)</f>
        <v>192507</v>
      </c>
      <c r="O863" s="17">
        <f t="shared" si="262"/>
        <v>198237</v>
      </c>
      <c r="P863" s="17">
        <f t="shared" si="262"/>
        <v>203275</v>
      </c>
      <c r="Q863" s="17">
        <f t="shared" si="262"/>
        <v>207454</v>
      </c>
      <c r="R863" s="17">
        <f t="shared" si="262"/>
        <v>210829</v>
      </c>
      <c r="S863" s="17">
        <f t="shared" si="262"/>
        <v>213883</v>
      </c>
    </row>
    <row r="864" spans="3:13" ht="10.5" customHeight="1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3:13" ht="10.5" customHeight="1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72" spans="5:13" ht="10.5" customHeight="1">
      <c r="E872" s="7"/>
      <c r="F872" s="7"/>
      <c r="G872" s="7"/>
      <c r="H872" s="7"/>
      <c r="I872" s="7"/>
      <c r="J872" s="7"/>
      <c r="K872" s="7"/>
      <c r="L872" s="7"/>
      <c r="M872" s="7"/>
    </row>
    <row r="881" spans="3:13" ht="10.5" customHeight="1"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2:19" ht="10.5" customHeight="1">
      <c r="B882" s="20"/>
      <c r="C882" s="21" t="s">
        <v>0</v>
      </c>
      <c r="D882" s="22"/>
      <c r="E882" s="22"/>
      <c r="F882" s="22"/>
      <c r="G882" s="22"/>
      <c r="H882" s="22"/>
      <c r="I882" s="22"/>
      <c r="J882" s="22"/>
      <c r="K882" s="22"/>
      <c r="L882" s="22"/>
      <c r="M882" s="3"/>
      <c r="N882" s="3"/>
      <c r="O882" s="3"/>
      <c r="P882" s="3"/>
      <c r="Q882" s="3"/>
      <c r="R882" s="3"/>
      <c r="S882" s="3"/>
    </row>
    <row r="883" spans="2:19" ht="10.5" customHeight="1">
      <c r="B883" s="20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3"/>
      <c r="N883" s="3"/>
      <c r="O883" s="3"/>
      <c r="P883" s="3"/>
      <c r="Q883" s="3"/>
      <c r="R883" s="3"/>
      <c r="S883" s="3"/>
    </row>
    <row r="884" spans="2:19" ht="10.5" customHeight="1">
      <c r="B884" s="20"/>
      <c r="C884" s="21" t="s">
        <v>10</v>
      </c>
      <c r="D884" s="22"/>
      <c r="E884" s="22"/>
      <c r="F884" s="22"/>
      <c r="G884" s="22"/>
      <c r="H884" s="22"/>
      <c r="I884" s="22"/>
      <c r="J884" s="22"/>
      <c r="K884" s="22"/>
      <c r="L884" s="22"/>
      <c r="M884" s="3"/>
      <c r="N884" s="3"/>
      <c r="O884" s="3"/>
      <c r="P884" s="3"/>
      <c r="Q884" s="3"/>
      <c r="R884" s="3"/>
      <c r="S884" s="3"/>
    </row>
    <row r="885" spans="2:19" ht="10.5" customHeight="1">
      <c r="B885" s="20"/>
      <c r="C885" s="21"/>
      <c r="D885" s="22"/>
      <c r="E885" s="22"/>
      <c r="F885" s="22"/>
      <c r="G885" s="22"/>
      <c r="H885" s="22"/>
      <c r="I885" s="22"/>
      <c r="J885" s="22"/>
      <c r="K885" s="22"/>
      <c r="L885" s="22"/>
      <c r="M885" s="3"/>
      <c r="N885" s="3"/>
      <c r="O885" s="3"/>
      <c r="P885" s="3"/>
      <c r="Q885" s="3"/>
      <c r="R885" s="3"/>
      <c r="S885" s="3"/>
    </row>
    <row r="886" spans="2:19" ht="10.5" customHeight="1">
      <c r="B886" s="20"/>
      <c r="C886" s="21" t="str">
        <f>$C$11</f>
        <v>October 26, 2023</v>
      </c>
      <c r="D886" s="22"/>
      <c r="E886" s="22"/>
      <c r="F886" s="22"/>
      <c r="G886" s="22"/>
      <c r="H886" s="22"/>
      <c r="I886" s="22"/>
      <c r="J886" s="22"/>
      <c r="K886" s="22"/>
      <c r="L886" s="22"/>
      <c r="M886" s="3"/>
      <c r="N886" s="3"/>
      <c r="O886" s="3"/>
      <c r="P886" s="3"/>
      <c r="Q886" s="3"/>
      <c r="R886" s="3"/>
      <c r="S886" s="3"/>
    </row>
    <row r="887" spans="2:19" ht="10.5" customHeight="1">
      <c r="B887" s="20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3"/>
      <c r="N887" s="3"/>
      <c r="O887" s="3"/>
      <c r="P887" s="3"/>
      <c r="Q887" s="3"/>
      <c r="R887" s="3"/>
      <c r="S887" s="3"/>
    </row>
    <row r="888" spans="2:19" ht="10.5" customHeight="1">
      <c r="B888" s="20"/>
      <c r="C888" s="21" t="s">
        <v>5</v>
      </c>
      <c r="D888" s="22"/>
      <c r="E888" s="22"/>
      <c r="F888" s="22"/>
      <c r="G888" s="22"/>
      <c r="H888" s="22"/>
      <c r="I888" s="22"/>
      <c r="J888" s="22"/>
      <c r="K888" s="22"/>
      <c r="L888" s="22"/>
      <c r="M888" s="3"/>
      <c r="N888" s="3"/>
      <c r="O888" s="3"/>
      <c r="P888" s="3"/>
      <c r="Q888" s="3"/>
      <c r="R888" s="3"/>
      <c r="S888" s="3"/>
    </row>
    <row r="889" spans="2:19" ht="10.5" customHeight="1">
      <c r="B889" s="20"/>
      <c r="C889" s="21" t="s">
        <v>2</v>
      </c>
      <c r="D889" s="22"/>
      <c r="E889" s="22"/>
      <c r="F889" s="22"/>
      <c r="G889" s="22"/>
      <c r="H889" s="22"/>
      <c r="I889" s="22"/>
      <c r="J889" s="22"/>
      <c r="K889" s="22"/>
      <c r="L889" s="22"/>
      <c r="M889" s="3"/>
      <c r="N889" s="3"/>
      <c r="O889" s="3"/>
      <c r="P889" s="3"/>
      <c r="Q889" s="3"/>
      <c r="R889" s="3"/>
      <c r="S889" s="3"/>
    </row>
    <row r="890" spans="2:19" ht="10.5" customHeight="1">
      <c r="B890" s="20"/>
      <c r="C890" s="23" t="s">
        <v>9</v>
      </c>
      <c r="D890" s="22"/>
      <c r="E890" s="22"/>
      <c r="F890" s="22"/>
      <c r="G890" s="22"/>
      <c r="H890" s="22"/>
      <c r="I890" s="22"/>
      <c r="J890" s="22"/>
      <c r="K890" s="22"/>
      <c r="L890" s="22"/>
      <c r="M890" s="3"/>
      <c r="N890" s="3"/>
      <c r="O890" s="3"/>
      <c r="P890" s="3"/>
      <c r="Q890" s="3"/>
      <c r="R890" s="3"/>
      <c r="S890" s="3"/>
    </row>
    <row r="892" spans="2:19" ht="10.5" customHeight="1">
      <c r="B892" s="4"/>
      <c r="C892" s="16">
        <f>C86</f>
        <v>2010</v>
      </c>
      <c r="D892" s="16">
        <f>C892+1</f>
        <v>2011</v>
      </c>
      <c r="E892" s="16">
        <f aca="true" t="shared" si="263" ref="E892:M892">D892+1</f>
        <v>2012</v>
      </c>
      <c r="F892" s="16">
        <f t="shared" si="263"/>
        <v>2013</v>
      </c>
      <c r="G892" s="16">
        <f t="shared" si="263"/>
        <v>2014</v>
      </c>
      <c r="H892" s="16">
        <f t="shared" si="263"/>
        <v>2015</v>
      </c>
      <c r="I892" s="16">
        <f t="shared" si="263"/>
        <v>2016</v>
      </c>
      <c r="J892" s="16">
        <f t="shared" si="263"/>
        <v>2017</v>
      </c>
      <c r="K892" s="16">
        <f t="shared" si="263"/>
        <v>2018</v>
      </c>
      <c r="L892" s="16">
        <f t="shared" si="263"/>
        <v>2019</v>
      </c>
      <c r="M892" s="16">
        <f t="shared" si="263"/>
        <v>2020</v>
      </c>
      <c r="N892" s="16">
        <f aca="true" t="shared" si="264" ref="N892:S892">M892+5</f>
        <v>2025</v>
      </c>
      <c r="O892" s="16">
        <f t="shared" si="264"/>
        <v>2030</v>
      </c>
      <c r="P892" s="16">
        <f t="shared" si="264"/>
        <v>2035</v>
      </c>
      <c r="Q892" s="16">
        <f t="shared" si="264"/>
        <v>2040</v>
      </c>
      <c r="R892" s="16">
        <f t="shared" si="264"/>
        <v>2045</v>
      </c>
      <c r="S892" s="16">
        <f t="shared" si="264"/>
        <v>2050</v>
      </c>
    </row>
    <row r="894" spans="3:19" ht="10.5" customHeight="1">
      <c r="C894" s="21" t="s">
        <v>3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6" spans="2:19" ht="10.5" customHeight="1">
      <c r="B896" s="8" t="s">
        <v>34</v>
      </c>
      <c r="C896" s="17">
        <v>5701</v>
      </c>
      <c r="D896" s="17">
        <v>5323</v>
      </c>
      <c r="E896" s="17">
        <v>5401</v>
      </c>
      <c r="F896" s="17">
        <v>5461</v>
      </c>
      <c r="G896" s="17">
        <v>5533</v>
      </c>
      <c r="H896" s="17">
        <v>5584</v>
      </c>
      <c r="I896" s="17">
        <v>5650</v>
      </c>
      <c r="J896" s="17">
        <v>5634</v>
      </c>
      <c r="K896" s="17">
        <v>5589</v>
      </c>
      <c r="L896" s="17">
        <v>5559</v>
      </c>
      <c r="M896" s="17">
        <v>5488</v>
      </c>
      <c r="N896" s="17">
        <v>5606</v>
      </c>
      <c r="O896" s="17">
        <v>5801</v>
      </c>
      <c r="P896" s="17">
        <v>6039</v>
      </c>
      <c r="Q896" s="17">
        <v>6063</v>
      </c>
      <c r="R896" s="17">
        <v>5963</v>
      </c>
      <c r="S896" s="17">
        <v>5913</v>
      </c>
    </row>
    <row r="897" spans="2:19" ht="10.5" customHeight="1">
      <c r="B897" s="8" t="s">
        <v>35</v>
      </c>
      <c r="C897" s="17">
        <v>5717</v>
      </c>
      <c r="D897" s="17">
        <v>5408</v>
      </c>
      <c r="E897" s="17">
        <v>5425</v>
      </c>
      <c r="F897" s="17">
        <v>5546</v>
      </c>
      <c r="G897" s="17">
        <v>5573</v>
      </c>
      <c r="H897" s="17">
        <v>5560</v>
      </c>
      <c r="I897" s="17">
        <v>5564</v>
      </c>
      <c r="J897" s="17">
        <v>5612</v>
      </c>
      <c r="K897" s="17">
        <v>5635</v>
      </c>
      <c r="L897" s="17">
        <v>5675</v>
      </c>
      <c r="M897" s="17">
        <v>5961</v>
      </c>
      <c r="N897" s="17">
        <v>5758</v>
      </c>
      <c r="O897" s="17">
        <v>5748</v>
      </c>
      <c r="P897" s="17">
        <v>5949</v>
      </c>
      <c r="Q897" s="17">
        <v>6196</v>
      </c>
      <c r="R897" s="17">
        <v>6219</v>
      </c>
      <c r="S897" s="17">
        <v>6119</v>
      </c>
    </row>
    <row r="898" spans="2:19" ht="10.5" customHeight="1">
      <c r="B898" s="8" t="s">
        <v>36</v>
      </c>
      <c r="C898" s="17">
        <v>5698</v>
      </c>
      <c r="D898" s="17">
        <v>5520</v>
      </c>
      <c r="E898" s="17">
        <v>5604</v>
      </c>
      <c r="F898" s="17">
        <v>5652</v>
      </c>
      <c r="G898" s="17">
        <v>5646</v>
      </c>
      <c r="H898" s="17">
        <v>5706</v>
      </c>
      <c r="I898" s="17">
        <v>5655</v>
      </c>
      <c r="J898" s="17">
        <v>5646</v>
      </c>
      <c r="K898" s="17">
        <v>5732</v>
      </c>
      <c r="L898" s="17">
        <v>5729</v>
      </c>
      <c r="M898" s="17">
        <v>6201</v>
      </c>
      <c r="N898" s="17">
        <v>6268</v>
      </c>
      <c r="O898" s="17">
        <v>5918</v>
      </c>
      <c r="P898" s="17">
        <v>5909</v>
      </c>
      <c r="Q898" s="17">
        <v>6119</v>
      </c>
      <c r="R898" s="17">
        <v>6369</v>
      </c>
      <c r="S898" s="17">
        <v>6398</v>
      </c>
    </row>
    <row r="899" spans="2:19" ht="10.5" customHeight="1">
      <c r="B899" s="8" t="s">
        <v>37</v>
      </c>
      <c r="C899" s="17">
        <v>6184</v>
      </c>
      <c r="D899" s="17">
        <v>5796</v>
      </c>
      <c r="E899" s="17">
        <v>5619</v>
      </c>
      <c r="F899" s="17">
        <v>5477</v>
      </c>
      <c r="G899" s="17">
        <v>5573</v>
      </c>
      <c r="H899" s="17">
        <v>5637</v>
      </c>
      <c r="I899" s="17">
        <v>5750</v>
      </c>
      <c r="J899" s="17">
        <v>5817</v>
      </c>
      <c r="K899" s="17">
        <v>5829</v>
      </c>
      <c r="L899" s="17">
        <v>5794</v>
      </c>
      <c r="M899" s="17">
        <v>6403</v>
      </c>
      <c r="N899" s="17">
        <v>6512</v>
      </c>
      <c r="O899" s="17">
        <v>6434</v>
      </c>
      <c r="P899" s="17">
        <v>6079</v>
      </c>
      <c r="Q899" s="17">
        <v>6065</v>
      </c>
      <c r="R899" s="17">
        <v>6284</v>
      </c>
      <c r="S899" s="17">
        <v>6543</v>
      </c>
    </row>
    <row r="900" spans="2:19" ht="10.5" customHeight="1">
      <c r="B900" s="8" t="s">
        <v>38</v>
      </c>
      <c r="C900" s="17">
        <v>6167</v>
      </c>
      <c r="D900" s="17">
        <v>6342</v>
      </c>
      <c r="E900" s="17">
        <v>6586</v>
      </c>
      <c r="F900" s="17">
        <v>6663</v>
      </c>
      <c r="G900" s="17">
        <v>6514</v>
      </c>
      <c r="H900" s="17">
        <v>6291</v>
      </c>
      <c r="I900" s="17">
        <v>6016</v>
      </c>
      <c r="J900" s="17">
        <v>5800</v>
      </c>
      <c r="K900" s="17">
        <v>5627</v>
      </c>
      <c r="L900" s="17">
        <v>5695</v>
      </c>
      <c r="M900" s="17">
        <v>6548</v>
      </c>
      <c r="N900" s="17">
        <v>6696</v>
      </c>
      <c r="O900" s="17">
        <v>6662</v>
      </c>
      <c r="P900" s="17">
        <v>6581</v>
      </c>
      <c r="Q900" s="17">
        <v>6222</v>
      </c>
      <c r="R900" s="17">
        <v>6200</v>
      </c>
      <c r="S900" s="17">
        <v>6428</v>
      </c>
    </row>
    <row r="901" spans="2:19" ht="10.5" customHeight="1">
      <c r="B901" s="8" t="s">
        <v>39</v>
      </c>
      <c r="C901" s="17">
        <v>5109</v>
      </c>
      <c r="D901" s="17">
        <v>5157</v>
      </c>
      <c r="E901" s="17">
        <v>5349</v>
      </c>
      <c r="F901" s="17">
        <v>5619</v>
      </c>
      <c r="G901" s="17">
        <v>5934</v>
      </c>
      <c r="H901" s="17">
        <v>6253</v>
      </c>
      <c r="I901" s="17">
        <v>6580</v>
      </c>
      <c r="J901" s="17">
        <v>6792</v>
      </c>
      <c r="K901" s="17">
        <v>6823</v>
      </c>
      <c r="L901" s="17">
        <v>6636</v>
      </c>
      <c r="M901" s="17">
        <v>5552</v>
      </c>
      <c r="N901" s="17">
        <v>6832</v>
      </c>
      <c r="O901" s="17">
        <v>6830</v>
      </c>
      <c r="P901" s="17">
        <v>6792</v>
      </c>
      <c r="Q901" s="17">
        <v>6716</v>
      </c>
      <c r="R901" s="17">
        <v>6353</v>
      </c>
      <c r="S901" s="17">
        <v>6327</v>
      </c>
    </row>
    <row r="902" spans="2:19" ht="10.5" customHeight="1">
      <c r="B902" s="8" t="s">
        <v>40</v>
      </c>
      <c r="C902" s="17">
        <v>4491</v>
      </c>
      <c r="D902" s="17">
        <v>4607</v>
      </c>
      <c r="E902" s="17">
        <v>4684</v>
      </c>
      <c r="F902" s="17">
        <v>4966</v>
      </c>
      <c r="G902" s="17">
        <v>5122</v>
      </c>
      <c r="H902" s="17">
        <v>5286</v>
      </c>
      <c r="I902" s="17">
        <v>5360</v>
      </c>
      <c r="J902" s="17">
        <v>5525</v>
      </c>
      <c r="K902" s="17">
        <v>5757</v>
      </c>
      <c r="L902" s="17">
        <v>6043</v>
      </c>
      <c r="M902" s="17">
        <v>5520</v>
      </c>
      <c r="N902" s="17">
        <v>5781</v>
      </c>
      <c r="O902" s="17">
        <v>6951</v>
      </c>
      <c r="P902" s="17">
        <v>6951</v>
      </c>
      <c r="Q902" s="17">
        <v>6921</v>
      </c>
      <c r="R902" s="17">
        <v>6843</v>
      </c>
      <c r="S902" s="17">
        <v>6478</v>
      </c>
    </row>
    <row r="903" spans="2:19" ht="10.5" customHeight="1">
      <c r="B903" s="8" t="s">
        <v>41</v>
      </c>
      <c r="C903" s="17">
        <v>4590</v>
      </c>
      <c r="D903" s="17">
        <v>4471</v>
      </c>
      <c r="E903" s="17">
        <v>4442</v>
      </c>
      <c r="F903" s="17">
        <v>4327</v>
      </c>
      <c r="G903" s="17">
        <v>4469</v>
      </c>
      <c r="H903" s="17">
        <v>4640</v>
      </c>
      <c r="I903" s="17">
        <v>4791</v>
      </c>
      <c r="J903" s="17">
        <v>4840</v>
      </c>
      <c r="K903" s="17">
        <v>5092</v>
      </c>
      <c r="L903" s="17">
        <v>5215</v>
      </c>
      <c r="M903" s="17">
        <v>5155</v>
      </c>
      <c r="N903" s="17">
        <v>5742</v>
      </c>
      <c r="O903" s="17">
        <v>5874</v>
      </c>
      <c r="P903" s="17">
        <v>7061</v>
      </c>
      <c r="Q903" s="17">
        <v>7065</v>
      </c>
      <c r="R903" s="17">
        <v>7040</v>
      </c>
      <c r="S903" s="17">
        <v>6962</v>
      </c>
    </row>
    <row r="904" spans="2:19" ht="10.5" customHeight="1">
      <c r="B904" s="8" t="s">
        <v>42</v>
      </c>
      <c r="C904" s="17">
        <v>5200</v>
      </c>
      <c r="D904" s="17">
        <v>5120</v>
      </c>
      <c r="E904" s="17">
        <v>5087</v>
      </c>
      <c r="F904" s="17">
        <v>5025</v>
      </c>
      <c r="G904" s="17">
        <v>4928</v>
      </c>
      <c r="H904" s="17">
        <v>4806</v>
      </c>
      <c r="I904" s="17">
        <v>4624</v>
      </c>
      <c r="J904" s="17">
        <v>4569</v>
      </c>
      <c r="K904" s="17">
        <v>4428</v>
      </c>
      <c r="L904" s="17">
        <v>4536</v>
      </c>
      <c r="M904" s="17">
        <v>4728</v>
      </c>
      <c r="N904" s="17">
        <v>5347</v>
      </c>
      <c r="O904" s="17">
        <v>5818</v>
      </c>
      <c r="P904" s="17">
        <v>5954</v>
      </c>
      <c r="Q904" s="17">
        <v>7149</v>
      </c>
      <c r="R904" s="17">
        <v>7160</v>
      </c>
      <c r="S904" s="17">
        <v>7142</v>
      </c>
    </row>
    <row r="905" spans="2:19" ht="10.5" customHeight="1">
      <c r="B905" s="8" t="s">
        <v>43</v>
      </c>
      <c r="C905" s="17">
        <v>5799</v>
      </c>
      <c r="D905" s="17">
        <v>5549</v>
      </c>
      <c r="E905" s="17">
        <v>5507</v>
      </c>
      <c r="F905" s="17">
        <v>5546</v>
      </c>
      <c r="G905" s="17">
        <v>5428</v>
      </c>
      <c r="H905" s="17">
        <v>5275</v>
      </c>
      <c r="I905" s="17">
        <v>5258</v>
      </c>
      <c r="J905" s="17">
        <v>5201</v>
      </c>
      <c r="K905" s="17">
        <v>5108</v>
      </c>
      <c r="L905" s="17">
        <v>4981</v>
      </c>
      <c r="M905" s="17">
        <v>4622</v>
      </c>
      <c r="N905" s="17">
        <v>4880</v>
      </c>
      <c r="O905" s="17">
        <v>5393</v>
      </c>
      <c r="P905" s="17">
        <v>5870</v>
      </c>
      <c r="Q905" s="17">
        <v>6012</v>
      </c>
      <c r="R905" s="17">
        <v>7211</v>
      </c>
      <c r="S905" s="17">
        <v>7219</v>
      </c>
    </row>
    <row r="906" spans="2:19" ht="10.5" customHeight="1">
      <c r="B906" s="8" t="s">
        <v>44</v>
      </c>
      <c r="C906" s="17">
        <v>5293</v>
      </c>
      <c r="D906" s="17">
        <v>5444</v>
      </c>
      <c r="E906" s="17">
        <v>5591</v>
      </c>
      <c r="F906" s="17">
        <v>5604</v>
      </c>
      <c r="G906" s="17">
        <v>5704</v>
      </c>
      <c r="H906" s="17">
        <v>5740</v>
      </c>
      <c r="I906" s="17">
        <v>5649</v>
      </c>
      <c r="J906" s="17">
        <v>5579</v>
      </c>
      <c r="K906" s="17">
        <v>5582</v>
      </c>
      <c r="L906" s="17">
        <v>5426</v>
      </c>
      <c r="M906" s="17">
        <v>5217</v>
      </c>
      <c r="N906" s="17">
        <v>4726</v>
      </c>
      <c r="O906" s="17">
        <v>4876</v>
      </c>
      <c r="P906" s="17">
        <v>5392</v>
      </c>
      <c r="Q906" s="17">
        <v>5873</v>
      </c>
      <c r="R906" s="17">
        <v>6016</v>
      </c>
      <c r="S906" s="17">
        <v>7215</v>
      </c>
    </row>
    <row r="907" spans="2:19" ht="10.5" customHeight="1">
      <c r="B907" s="8" t="s">
        <v>45</v>
      </c>
      <c r="C907" s="17">
        <v>4400</v>
      </c>
      <c r="D907" s="17">
        <v>4518</v>
      </c>
      <c r="E907" s="17">
        <v>4695</v>
      </c>
      <c r="F907" s="17">
        <v>4890</v>
      </c>
      <c r="G907" s="17">
        <v>5080</v>
      </c>
      <c r="H907" s="17">
        <v>5285</v>
      </c>
      <c r="I907" s="17">
        <v>5464</v>
      </c>
      <c r="J907" s="17">
        <v>5583</v>
      </c>
      <c r="K907" s="17">
        <v>5559</v>
      </c>
      <c r="L907" s="17">
        <v>5617</v>
      </c>
      <c r="M907" s="17">
        <v>5863</v>
      </c>
      <c r="N907" s="17">
        <v>5246</v>
      </c>
      <c r="O907" s="17">
        <v>4647</v>
      </c>
      <c r="P907" s="17">
        <v>4803</v>
      </c>
      <c r="Q907" s="17">
        <v>5318</v>
      </c>
      <c r="R907" s="17">
        <v>5792</v>
      </c>
      <c r="S907" s="17">
        <v>5935</v>
      </c>
    </row>
    <row r="908" spans="2:19" ht="10.5" customHeight="1">
      <c r="B908" s="8" t="s">
        <v>46</v>
      </c>
      <c r="C908" s="17">
        <v>4239</v>
      </c>
      <c r="D908" s="17">
        <v>4354</v>
      </c>
      <c r="E908" s="17">
        <v>4499</v>
      </c>
      <c r="F908" s="17">
        <v>4398</v>
      </c>
      <c r="G908" s="17">
        <v>4318</v>
      </c>
      <c r="H908" s="17">
        <v>4393</v>
      </c>
      <c r="I908" s="17">
        <v>4442</v>
      </c>
      <c r="J908" s="17">
        <v>4584</v>
      </c>
      <c r="K908" s="17">
        <v>4751</v>
      </c>
      <c r="L908" s="17">
        <v>4905</v>
      </c>
      <c r="M908" s="17">
        <v>5462</v>
      </c>
      <c r="N908" s="17">
        <v>5776</v>
      </c>
      <c r="O908" s="17">
        <v>5052</v>
      </c>
      <c r="P908" s="17">
        <v>4485</v>
      </c>
      <c r="Q908" s="17">
        <v>4642</v>
      </c>
      <c r="R908" s="17">
        <v>5139</v>
      </c>
      <c r="S908" s="17">
        <v>5599</v>
      </c>
    </row>
    <row r="909" spans="2:19" ht="10.5" customHeight="1">
      <c r="B909" s="8" t="s">
        <v>47</v>
      </c>
      <c r="C909" s="17">
        <v>3377</v>
      </c>
      <c r="D909" s="17">
        <v>3458</v>
      </c>
      <c r="E909" s="17">
        <v>3544</v>
      </c>
      <c r="F909" s="17">
        <v>3799</v>
      </c>
      <c r="G909" s="17">
        <v>3938</v>
      </c>
      <c r="H909" s="17">
        <v>4019</v>
      </c>
      <c r="I909" s="17">
        <v>4142</v>
      </c>
      <c r="J909" s="17">
        <v>4268</v>
      </c>
      <c r="K909" s="17">
        <v>4162</v>
      </c>
      <c r="L909" s="17">
        <v>4065</v>
      </c>
      <c r="M909" s="17">
        <v>4595</v>
      </c>
      <c r="N909" s="17">
        <v>5258</v>
      </c>
      <c r="O909" s="17">
        <v>5438</v>
      </c>
      <c r="P909" s="17">
        <v>4762</v>
      </c>
      <c r="Q909" s="17">
        <v>4229</v>
      </c>
      <c r="R909" s="17">
        <v>4385</v>
      </c>
      <c r="S909" s="17">
        <v>4860</v>
      </c>
    </row>
    <row r="910" spans="2:19" ht="10.5" customHeight="1">
      <c r="B910" s="8" t="s">
        <v>48</v>
      </c>
      <c r="C910" s="17">
        <v>2525</v>
      </c>
      <c r="D910" s="17">
        <v>2555</v>
      </c>
      <c r="E910" s="17">
        <v>2616</v>
      </c>
      <c r="F910" s="17">
        <v>2717</v>
      </c>
      <c r="G910" s="17">
        <v>2922</v>
      </c>
      <c r="H910" s="17">
        <v>3063</v>
      </c>
      <c r="I910" s="17">
        <v>3141</v>
      </c>
      <c r="J910" s="17">
        <v>3225</v>
      </c>
      <c r="K910" s="17">
        <v>3462</v>
      </c>
      <c r="L910" s="17">
        <v>3580</v>
      </c>
      <c r="M910" s="17">
        <v>4160</v>
      </c>
      <c r="N910" s="17">
        <v>4253</v>
      </c>
      <c r="O910" s="17">
        <v>4755</v>
      </c>
      <c r="P910" s="17">
        <v>4913</v>
      </c>
      <c r="Q910" s="17">
        <v>4305</v>
      </c>
      <c r="R910" s="17">
        <v>3823</v>
      </c>
      <c r="S910" s="17">
        <v>3973</v>
      </c>
    </row>
    <row r="911" spans="2:19" ht="10.5" customHeight="1">
      <c r="B911" s="8" t="s">
        <v>49</v>
      </c>
      <c r="C911" s="17">
        <v>1921</v>
      </c>
      <c r="D911" s="17">
        <v>1873</v>
      </c>
      <c r="E911" s="17">
        <v>1856</v>
      </c>
      <c r="F911" s="17">
        <v>1899</v>
      </c>
      <c r="G911" s="17">
        <v>1992</v>
      </c>
      <c r="H911" s="17">
        <v>2079</v>
      </c>
      <c r="I911" s="17">
        <v>2130</v>
      </c>
      <c r="J911" s="17">
        <v>2184</v>
      </c>
      <c r="K911" s="17">
        <v>2285</v>
      </c>
      <c r="L911" s="17">
        <v>2468</v>
      </c>
      <c r="M911" s="17">
        <v>2847</v>
      </c>
      <c r="N911" s="17">
        <v>3611</v>
      </c>
      <c r="O911" s="17">
        <v>3619</v>
      </c>
      <c r="P911" s="17">
        <v>4045</v>
      </c>
      <c r="Q911" s="17">
        <v>4178</v>
      </c>
      <c r="R911" s="17">
        <v>3660</v>
      </c>
      <c r="S911" s="17">
        <v>3256</v>
      </c>
    </row>
    <row r="912" spans="2:19" ht="10.5" customHeight="1">
      <c r="B912" s="8" t="s">
        <v>50</v>
      </c>
      <c r="C912" s="17">
        <v>1126</v>
      </c>
      <c r="D912" s="17">
        <v>1208</v>
      </c>
      <c r="E912" s="17">
        <v>1278</v>
      </c>
      <c r="F912" s="17">
        <v>1326</v>
      </c>
      <c r="G912" s="17">
        <v>1329</v>
      </c>
      <c r="H912" s="17">
        <v>1352</v>
      </c>
      <c r="I912" s="17">
        <v>1402</v>
      </c>
      <c r="J912" s="17">
        <v>1393</v>
      </c>
      <c r="K912" s="17">
        <v>1435</v>
      </c>
      <c r="L912" s="17">
        <v>1501</v>
      </c>
      <c r="M912" s="17">
        <v>1654</v>
      </c>
      <c r="N912" s="17">
        <v>2209</v>
      </c>
      <c r="O912" s="17">
        <v>2755</v>
      </c>
      <c r="P912" s="17">
        <v>2774</v>
      </c>
      <c r="Q912" s="17">
        <v>3099</v>
      </c>
      <c r="R912" s="17">
        <v>3213</v>
      </c>
      <c r="S912" s="17">
        <v>2824</v>
      </c>
    </row>
    <row r="913" spans="2:19" ht="10.5" customHeight="1">
      <c r="B913" s="8" t="s">
        <v>51</v>
      </c>
      <c r="C913" s="17">
        <v>770</v>
      </c>
      <c r="D913" s="17">
        <v>802</v>
      </c>
      <c r="E913" s="17">
        <v>843</v>
      </c>
      <c r="F913" s="17">
        <v>873</v>
      </c>
      <c r="G913" s="17">
        <v>933</v>
      </c>
      <c r="H913" s="17">
        <v>991</v>
      </c>
      <c r="I913" s="17">
        <v>1038</v>
      </c>
      <c r="J913" s="17">
        <v>1105</v>
      </c>
      <c r="K913" s="17">
        <v>1159</v>
      </c>
      <c r="L913" s="17">
        <v>1182</v>
      </c>
      <c r="M913" s="17">
        <v>1203</v>
      </c>
      <c r="N913" s="17">
        <v>1544</v>
      </c>
      <c r="O913" s="17">
        <v>2040</v>
      </c>
      <c r="P913" s="17">
        <v>2605</v>
      </c>
      <c r="Q913" s="17">
        <v>2858</v>
      </c>
      <c r="R913" s="17">
        <v>3174</v>
      </c>
      <c r="S913" s="17">
        <v>3396</v>
      </c>
    </row>
    <row r="914" spans="2:19" ht="10.5" customHeight="1">
      <c r="B914" s="8" t="s">
        <v>52</v>
      </c>
      <c r="C914" s="17">
        <f aca="true" t="shared" si="265" ref="C914:M914">SUM(C896:C913)</f>
        <v>78307</v>
      </c>
      <c r="D914" s="17">
        <f t="shared" si="265"/>
        <v>77505</v>
      </c>
      <c r="E914" s="17">
        <f t="shared" si="265"/>
        <v>78626</v>
      </c>
      <c r="F914" s="17">
        <f t="shared" si="265"/>
        <v>79788</v>
      </c>
      <c r="G914" s="17">
        <f t="shared" si="265"/>
        <v>80936</v>
      </c>
      <c r="H914" s="17">
        <f t="shared" si="265"/>
        <v>81960</v>
      </c>
      <c r="I914" s="17">
        <f t="shared" si="265"/>
        <v>82656</v>
      </c>
      <c r="J914" s="17">
        <f t="shared" si="265"/>
        <v>83357</v>
      </c>
      <c r="K914" s="17">
        <f t="shared" si="265"/>
        <v>84015</v>
      </c>
      <c r="L914" s="17">
        <f t="shared" si="265"/>
        <v>84607</v>
      </c>
      <c r="M914" s="17">
        <f t="shared" si="265"/>
        <v>87179</v>
      </c>
      <c r="N914" s="17">
        <f aca="true" t="shared" si="266" ref="N914:S914">SUM(N896:N913)</f>
        <v>92045</v>
      </c>
      <c r="O914" s="17">
        <f t="shared" si="266"/>
        <v>94611</v>
      </c>
      <c r="P914" s="17">
        <f t="shared" si="266"/>
        <v>96964</v>
      </c>
      <c r="Q914" s="17">
        <f t="shared" si="266"/>
        <v>99030</v>
      </c>
      <c r="R914" s="17">
        <f t="shared" si="266"/>
        <v>100844</v>
      </c>
      <c r="S914" s="17">
        <f t="shared" si="266"/>
        <v>102587</v>
      </c>
    </row>
    <row r="916" spans="3:19" ht="10.5" customHeight="1">
      <c r="C916" s="21" t="s">
        <v>4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8" spans="2:19" ht="10.5" customHeight="1">
      <c r="B918" s="8" t="s">
        <v>34</v>
      </c>
      <c r="C918" s="17">
        <v>5434</v>
      </c>
      <c r="D918" s="17">
        <v>5391</v>
      </c>
      <c r="E918" s="17">
        <v>5409</v>
      </c>
      <c r="F918" s="17">
        <v>5462</v>
      </c>
      <c r="G918" s="17">
        <v>5424</v>
      </c>
      <c r="H918" s="17">
        <v>5429</v>
      </c>
      <c r="I918" s="17">
        <v>5520</v>
      </c>
      <c r="J918" s="17">
        <v>5505</v>
      </c>
      <c r="K918" s="17">
        <v>5466</v>
      </c>
      <c r="L918" s="17">
        <v>5441</v>
      </c>
      <c r="M918" s="17">
        <v>5274</v>
      </c>
      <c r="N918" s="17">
        <v>5479</v>
      </c>
      <c r="O918" s="17">
        <v>5671</v>
      </c>
      <c r="P918" s="17">
        <v>5905</v>
      </c>
      <c r="Q918" s="17">
        <v>5930</v>
      </c>
      <c r="R918" s="17">
        <v>5830</v>
      </c>
      <c r="S918" s="17">
        <v>5785</v>
      </c>
    </row>
    <row r="919" spans="2:19" ht="10.5" customHeight="1">
      <c r="B919" s="8" t="s">
        <v>35</v>
      </c>
      <c r="C919" s="17">
        <v>5547</v>
      </c>
      <c r="D919" s="17">
        <v>5605</v>
      </c>
      <c r="E919" s="17">
        <v>5659</v>
      </c>
      <c r="F919" s="17">
        <v>5707</v>
      </c>
      <c r="G919" s="17">
        <v>5793</v>
      </c>
      <c r="H919" s="17">
        <v>5771</v>
      </c>
      <c r="I919" s="17">
        <v>5665</v>
      </c>
      <c r="J919" s="17">
        <v>5640</v>
      </c>
      <c r="K919" s="17">
        <v>5652</v>
      </c>
      <c r="L919" s="17">
        <v>5569</v>
      </c>
      <c r="M919" s="17">
        <v>5749</v>
      </c>
      <c r="N919" s="17">
        <v>5538</v>
      </c>
      <c r="O919" s="17">
        <v>5623</v>
      </c>
      <c r="P919" s="17">
        <v>5826</v>
      </c>
      <c r="Q919" s="17">
        <v>6067</v>
      </c>
      <c r="R919" s="17">
        <v>6091</v>
      </c>
      <c r="S919" s="17">
        <v>5995</v>
      </c>
    </row>
    <row r="920" spans="2:19" ht="10.5" customHeight="1">
      <c r="B920" s="8" t="s">
        <v>36</v>
      </c>
      <c r="C920" s="17">
        <v>5419</v>
      </c>
      <c r="D920" s="17">
        <v>5540</v>
      </c>
      <c r="E920" s="17">
        <v>5660</v>
      </c>
      <c r="F920" s="17">
        <v>5752</v>
      </c>
      <c r="G920" s="17">
        <v>5812</v>
      </c>
      <c r="H920" s="17">
        <v>5858</v>
      </c>
      <c r="I920" s="17">
        <v>5884</v>
      </c>
      <c r="J920" s="17">
        <v>5912</v>
      </c>
      <c r="K920" s="17">
        <v>5915</v>
      </c>
      <c r="L920" s="17">
        <v>5958</v>
      </c>
      <c r="M920" s="17">
        <v>6082</v>
      </c>
      <c r="N920" s="17">
        <v>6048</v>
      </c>
      <c r="O920" s="17">
        <v>5697</v>
      </c>
      <c r="P920" s="17">
        <v>5781</v>
      </c>
      <c r="Q920" s="17">
        <v>5992</v>
      </c>
      <c r="R920" s="17">
        <v>6241</v>
      </c>
      <c r="S920" s="17">
        <v>6269</v>
      </c>
    </row>
    <row r="921" spans="2:19" ht="10.5" customHeight="1">
      <c r="B921" s="8" t="s">
        <v>37</v>
      </c>
      <c r="C921" s="17">
        <v>6148</v>
      </c>
      <c r="D921" s="17">
        <v>5916</v>
      </c>
      <c r="E921" s="17">
        <v>5634</v>
      </c>
      <c r="F921" s="17">
        <v>5457</v>
      </c>
      <c r="G921" s="17">
        <v>5556</v>
      </c>
      <c r="H921" s="17">
        <v>5678</v>
      </c>
      <c r="I921" s="17">
        <v>5804</v>
      </c>
      <c r="J921" s="17">
        <v>5903</v>
      </c>
      <c r="K921" s="17">
        <v>5955</v>
      </c>
      <c r="L921" s="17">
        <v>5979</v>
      </c>
      <c r="M921" s="17">
        <v>6243</v>
      </c>
      <c r="N921" s="17">
        <v>6396</v>
      </c>
      <c r="O921" s="17">
        <v>6215</v>
      </c>
      <c r="P921" s="17">
        <v>5858</v>
      </c>
      <c r="Q921" s="17">
        <v>5941</v>
      </c>
      <c r="R921" s="17">
        <v>6163</v>
      </c>
      <c r="S921" s="17">
        <v>6423</v>
      </c>
    </row>
    <row r="922" spans="2:19" ht="10.5" customHeight="1">
      <c r="B922" s="8" t="s">
        <v>38</v>
      </c>
      <c r="C922" s="17">
        <v>6116</v>
      </c>
      <c r="D922" s="17">
        <v>6412</v>
      </c>
      <c r="E922" s="17">
        <v>6717</v>
      </c>
      <c r="F922" s="17">
        <v>6909</v>
      </c>
      <c r="G922" s="17">
        <v>6826</v>
      </c>
      <c r="H922" s="17">
        <v>6541</v>
      </c>
      <c r="I922" s="17">
        <v>6169</v>
      </c>
      <c r="J922" s="17">
        <v>5851</v>
      </c>
      <c r="K922" s="17">
        <v>5635</v>
      </c>
      <c r="L922" s="17">
        <v>5698</v>
      </c>
      <c r="M922" s="17">
        <v>6377</v>
      </c>
      <c r="N922" s="17">
        <v>6552</v>
      </c>
      <c r="O922" s="17">
        <v>6564</v>
      </c>
      <c r="P922" s="17">
        <v>6377</v>
      </c>
      <c r="Q922" s="17">
        <v>6017</v>
      </c>
      <c r="R922" s="17">
        <v>6101</v>
      </c>
      <c r="S922" s="17">
        <v>6331</v>
      </c>
    </row>
    <row r="923" spans="2:19" ht="10.5" customHeight="1">
      <c r="B923" s="8" t="s">
        <v>39</v>
      </c>
      <c r="C923" s="17">
        <v>5431</v>
      </c>
      <c r="D923" s="17">
        <v>5499</v>
      </c>
      <c r="E923" s="17">
        <v>5580</v>
      </c>
      <c r="F923" s="17">
        <v>5733</v>
      </c>
      <c r="G923" s="17">
        <v>5913</v>
      </c>
      <c r="H923" s="17">
        <v>6335</v>
      </c>
      <c r="I923" s="17">
        <v>6674</v>
      </c>
      <c r="J923" s="17">
        <v>6950</v>
      </c>
      <c r="K923" s="17">
        <v>7104</v>
      </c>
      <c r="L923" s="17">
        <v>6980</v>
      </c>
      <c r="M923" s="17">
        <v>5685</v>
      </c>
      <c r="N923" s="17">
        <v>6679</v>
      </c>
      <c r="O923" s="17">
        <v>6712</v>
      </c>
      <c r="P923" s="17">
        <v>6728</v>
      </c>
      <c r="Q923" s="17">
        <v>6539</v>
      </c>
      <c r="R923" s="17">
        <v>6167</v>
      </c>
      <c r="S923" s="17">
        <v>6252</v>
      </c>
    </row>
    <row r="924" spans="2:19" ht="10.5" customHeight="1">
      <c r="B924" s="8" t="s">
        <v>40</v>
      </c>
      <c r="C924" s="17">
        <v>5108</v>
      </c>
      <c r="D924" s="17">
        <v>5308</v>
      </c>
      <c r="E924" s="17">
        <v>5452</v>
      </c>
      <c r="F924" s="17">
        <v>5550</v>
      </c>
      <c r="G924" s="17">
        <v>5628</v>
      </c>
      <c r="H924" s="17">
        <v>5710</v>
      </c>
      <c r="I924" s="17">
        <v>5739</v>
      </c>
      <c r="J924" s="17">
        <v>5792</v>
      </c>
      <c r="K924" s="17">
        <v>5905</v>
      </c>
      <c r="L924" s="17">
        <v>6048</v>
      </c>
      <c r="M924" s="17">
        <v>5966</v>
      </c>
      <c r="N924" s="17">
        <v>5944</v>
      </c>
      <c r="O924" s="17">
        <v>6831</v>
      </c>
      <c r="P924" s="17">
        <v>6866</v>
      </c>
      <c r="Q924" s="17">
        <v>6880</v>
      </c>
      <c r="R924" s="17">
        <v>6692</v>
      </c>
      <c r="S924" s="17">
        <v>6312</v>
      </c>
    </row>
    <row r="925" spans="2:19" ht="10.5" customHeight="1">
      <c r="B925" s="8" t="s">
        <v>41</v>
      </c>
      <c r="C925" s="17">
        <v>5186</v>
      </c>
      <c r="D925" s="17">
        <v>5111</v>
      </c>
      <c r="E925" s="17">
        <v>5051</v>
      </c>
      <c r="F925" s="17">
        <v>5069</v>
      </c>
      <c r="G925" s="17">
        <v>5237</v>
      </c>
      <c r="H925" s="17">
        <v>5420</v>
      </c>
      <c r="I925" s="17">
        <v>5530</v>
      </c>
      <c r="J925" s="17">
        <v>5653</v>
      </c>
      <c r="K925" s="17">
        <v>5714</v>
      </c>
      <c r="L925" s="17">
        <v>5754</v>
      </c>
      <c r="M925" s="17">
        <v>5837</v>
      </c>
      <c r="N925" s="17">
        <v>6230</v>
      </c>
      <c r="O925" s="17">
        <v>6073</v>
      </c>
      <c r="P925" s="17">
        <v>6978</v>
      </c>
      <c r="Q925" s="17">
        <v>7015</v>
      </c>
      <c r="R925" s="17">
        <v>7033</v>
      </c>
      <c r="S925" s="17">
        <v>6840</v>
      </c>
    </row>
    <row r="926" spans="2:19" ht="10.5" customHeight="1">
      <c r="B926" s="8" t="s">
        <v>42</v>
      </c>
      <c r="C926" s="17">
        <v>5563</v>
      </c>
      <c r="D926" s="17">
        <v>5595</v>
      </c>
      <c r="E926" s="17">
        <v>5587</v>
      </c>
      <c r="F926" s="17">
        <v>5579</v>
      </c>
      <c r="G926" s="17">
        <v>5530</v>
      </c>
      <c r="H926" s="17">
        <v>5439</v>
      </c>
      <c r="I926" s="17">
        <v>5318</v>
      </c>
      <c r="J926" s="17">
        <v>5234</v>
      </c>
      <c r="K926" s="17">
        <v>5220</v>
      </c>
      <c r="L926" s="17">
        <v>5354</v>
      </c>
      <c r="M926" s="17">
        <v>5288</v>
      </c>
      <c r="N926" s="17">
        <v>6100</v>
      </c>
      <c r="O926" s="17">
        <v>6365</v>
      </c>
      <c r="P926" s="17">
        <v>6201</v>
      </c>
      <c r="Q926" s="17">
        <v>7125</v>
      </c>
      <c r="R926" s="17">
        <v>7166</v>
      </c>
      <c r="S926" s="17">
        <v>7190</v>
      </c>
    </row>
    <row r="927" spans="2:19" ht="10.5" customHeight="1">
      <c r="B927" s="8" t="s">
        <v>43</v>
      </c>
      <c r="C927" s="17">
        <v>6206</v>
      </c>
      <c r="D927" s="17">
        <v>6211</v>
      </c>
      <c r="E927" s="17">
        <v>6198</v>
      </c>
      <c r="F927" s="17">
        <v>6194</v>
      </c>
      <c r="G927" s="17">
        <v>6068</v>
      </c>
      <c r="H927" s="17">
        <v>5927</v>
      </c>
      <c r="I927" s="17">
        <v>5795</v>
      </c>
      <c r="J927" s="17">
        <v>5762</v>
      </c>
      <c r="K927" s="17">
        <v>5717</v>
      </c>
      <c r="L927" s="17">
        <v>5634</v>
      </c>
      <c r="M927" s="17">
        <v>5359</v>
      </c>
      <c r="N927" s="17">
        <v>5503</v>
      </c>
      <c r="O927" s="17">
        <v>6202</v>
      </c>
      <c r="P927" s="17">
        <v>6477</v>
      </c>
      <c r="Q927" s="17">
        <v>6312</v>
      </c>
      <c r="R927" s="17">
        <v>7255</v>
      </c>
      <c r="S927" s="17">
        <v>7299</v>
      </c>
    </row>
    <row r="928" spans="2:19" ht="10.5" customHeight="1">
      <c r="B928" s="8" t="s">
        <v>44</v>
      </c>
      <c r="C928" s="17">
        <v>5899</v>
      </c>
      <c r="D928" s="17">
        <v>6017</v>
      </c>
      <c r="E928" s="17">
        <v>6120</v>
      </c>
      <c r="F928" s="17">
        <v>6165</v>
      </c>
      <c r="G928" s="17">
        <v>6268</v>
      </c>
      <c r="H928" s="17">
        <v>6332</v>
      </c>
      <c r="I928" s="17">
        <v>6399</v>
      </c>
      <c r="J928" s="17">
        <v>6351</v>
      </c>
      <c r="K928" s="17">
        <v>6305</v>
      </c>
      <c r="L928" s="17">
        <v>6141</v>
      </c>
      <c r="M928" s="17">
        <v>5719</v>
      </c>
      <c r="N928" s="17">
        <v>5541</v>
      </c>
      <c r="O928" s="17">
        <v>5563</v>
      </c>
      <c r="P928" s="17">
        <v>6272</v>
      </c>
      <c r="Q928" s="17">
        <v>6556</v>
      </c>
      <c r="R928" s="17">
        <v>6386</v>
      </c>
      <c r="S928" s="17">
        <v>7343</v>
      </c>
    </row>
    <row r="929" spans="2:19" ht="10.5" customHeight="1">
      <c r="B929" s="8" t="s">
        <v>45</v>
      </c>
      <c r="C929" s="17">
        <v>5114</v>
      </c>
      <c r="D929" s="17">
        <v>5355</v>
      </c>
      <c r="E929" s="17">
        <v>5539</v>
      </c>
      <c r="F929" s="17">
        <v>5718</v>
      </c>
      <c r="G929" s="17">
        <v>5916</v>
      </c>
      <c r="H929" s="17">
        <v>6034</v>
      </c>
      <c r="I929" s="17">
        <v>6123</v>
      </c>
      <c r="J929" s="17">
        <v>6200</v>
      </c>
      <c r="K929" s="17">
        <v>6205</v>
      </c>
      <c r="L929" s="17">
        <v>6268</v>
      </c>
      <c r="M929" s="17">
        <v>6543</v>
      </c>
      <c r="N929" s="17">
        <v>5841</v>
      </c>
      <c r="O929" s="17">
        <v>5532</v>
      </c>
      <c r="P929" s="17">
        <v>5557</v>
      </c>
      <c r="Q929" s="17">
        <v>6273</v>
      </c>
      <c r="R929" s="17">
        <v>6554</v>
      </c>
      <c r="S929" s="17">
        <v>6387</v>
      </c>
    </row>
    <row r="930" spans="2:19" ht="10.5" customHeight="1">
      <c r="B930" s="8" t="s">
        <v>46</v>
      </c>
      <c r="C930" s="17">
        <v>4850</v>
      </c>
      <c r="D930" s="17">
        <v>4996</v>
      </c>
      <c r="E930" s="17">
        <v>5115</v>
      </c>
      <c r="F930" s="17">
        <v>5125</v>
      </c>
      <c r="G930" s="17">
        <v>5148</v>
      </c>
      <c r="H930" s="17">
        <v>5203</v>
      </c>
      <c r="I930" s="17">
        <v>5387</v>
      </c>
      <c r="J930" s="17">
        <v>5551</v>
      </c>
      <c r="K930" s="17">
        <v>5697</v>
      </c>
      <c r="L930" s="17">
        <v>5852</v>
      </c>
      <c r="M930" s="17">
        <v>6347</v>
      </c>
      <c r="N930" s="17">
        <v>6599</v>
      </c>
      <c r="O930" s="17">
        <v>5762</v>
      </c>
      <c r="P930" s="17">
        <v>5462</v>
      </c>
      <c r="Q930" s="17">
        <v>5496</v>
      </c>
      <c r="R930" s="17">
        <v>6203</v>
      </c>
      <c r="S930" s="17">
        <v>6491</v>
      </c>
    </row>
    <row r="931" spans="2:19" ht="10.5" customHeight="1">
      <c r="B931" s="8" t="s">
        <v>47</v>
      </c>
      <c r="C931" s="17">
        <v>3936</v>
      </c>
      <c r="D931" s="17">
        <v>4102</v>
      </c>
      <c r="E931" s="17">
        <v>4217</v>
      </c>
      <c r="F931" s="17">
        <v>4464</v>
      </c>
      <c r="G931" s="17">
        <v>4661</v>
      </c>
      <c r="H931" s="17">
        <v>4840</v>
      </c>
      <c r="I931" s="17">
        <v>4940</v>
      </c>
      <c r="J931" s="17">
        <v>5040</v>
      </c>
      <c r="K931" s="17">
        <v>5032</v>
      </c>
      <c r="L931" s="17">
        <v>5025</v>
      </c>
      <c r="M931" s="17">
        <v>5612</v>
      </c>
      <c r="N931" s="17">
        <v>6338</v>
      </c>
      <c r="O931" s="17">
        <v>6436</v>
      </c>
      <c r="P931" s="17">
        <v>5622</v>
      </c>
      <c r="Q931" s="17">
        <v>5335</v>
      </c>
      <c r="R931" s="17">
        <v>5372</v>
      </c>
      <c r="S931" s="17">
        <v>6070</v>
      </c>
    </row>
    <row r="932" spans="2:19" ht="10.5" customHeight="1">
      <c r="B932" s="8" t="s">
        <v>48</v>
      </c>
      <c r="C932" s="17">
        <v>2976</v>
      </c>
      <c r="D932" s="17">
        <v>3135</v>
      </c>
      <c r="E932" s="17">
        <v>3272</v>
      </c>
      <c r="F932" s="17">
        <v>3443</v>
      </c>
      <c r="G932" s="17">
        <v>3583</v>
      </c>
      <c r="H932" s="17">
        <v>3813</v>
      </c>
      <c r="I932" s="17">
        <v>3938</v>
      </c>
      <c r="J932" s="17">
        <v>4033</v>
      </c>
      <c r="K932" s="17">
        <v>4255</v>
      </c>
      <c r="L932" s="17">
        <v>4422</v>
      </c>
      <c r="M932" s="17">
        <v>4992</v>
      </c>
      <c r="N932" s="17">
        <v>5436</v>
      </c>
      <c r="O932" s="17">
        <v>6008</v>
      </c>
      <c r="P932" s="17">
        <v>6102</v>
      </c>
      <c r="Q932" s="17">
        <v>5339</v>
      </c>
      <c r="R932" s="17">
        <v>5072</v>
      </c>
      <c r="S932" s="17">
        <v>5116</v>
      </c>
    </row>
    <row r="933" spans="2:19" ht="10.5" customHeight="1">
      <c r="B933" s="8" t="s">
        <v>49</v>
      </c>
      <c r="C933" s="17">
        <v>2311</v>
      </c>
      <c r="D933" s="17">
        <v>2393</v>
      </c>
      <c r="E933" s="17">
        <v>2479</v>
      </c>
      <c r="F933" s="17">
        <v>2567</v>
      </c>
      <c r="G933" s="17">
        <v>2706</v>
      </c>
      <c r="H933" s="17">
        <v>2822</v>
      </c>
      <c r="I933" s="17">
        <v>2888</v>
      </c>
      <c r="J933" s="17">
        <v>3007</v>
      </c>
      <c r="K933" s="17">
        <v>3155</v>
      </c>
      <c r="L933" s="17">
        <v>3264</v>
      </c>
      <c r="M933" s="17">
        <v>3471</v>
      </c>
      <c r="N933" s="17">
        <v>4648</v>
      </c>
      <c r="O933" s="17">
        <v>4951</v>
      </c>
      <c r="P933" s="17">
        <v>5483</v>
      </c>
      <c r="Q933" s="17">
        <v>5565</v>
      </c>
      <c r="R933" s="17">
        <v>4879</v>
      </c>
      <c r="S933" s="17">
        <v>4641</v>
      </c>
    </row>
    <row r="934" spans="2:19" ht="10.5" customHeight="1">
      <c r="B934" s="8" t="s">
        <v>50</v>
      </c>
      <c r="C934" s="17">
        <v>1552</v>
      </c>
      <c r="D934" s="17">
        <v>1633</v>
      </c>
      <c r="E934" s="17">
        <v>1708</v>
      </c>
      <c r="F934" s="17">
        <v>1793</v>
      </c>
      <c r="G934" s="17">
        <v>1909</v>
      </c>
      <c r="H934" s="17">
        <v>1927</v>
      </c>
      <c r="I934" s="17">
        <v>2034</v>
      </c>
      <c r="J934" s="17">
        <v>2109</v>
      </c>
      <c r="K934" s="17">
        <v>2184</v>
      </c>
      <c r="L934" s="17">
        <v>2294</v>
      </c>
      <c r="M934" s="17">
        <v>2238</v>
      </c>
      <c r="N934" s="17">
        <v>3009</v>
      </c>
      <c r="O934" s="17">
        <v>3948</v>
      </c>
      <c r="P934" s="17">
        <v>4215</v>
      </c>
      <c r="Q934" s="17">
        <v>4678</v>
      </c>
      <c r="R934" s="17">
        <v>4744</v>
      </c>
      <c r="S934" s="17">
        <v>4167</v>
      </c>
    </row>
    <row r="935" spans="2:19" ht="10.5" customHeight="1">
      <c r="B935" s="8" t="s">
        <v>51</v>
      </c>
      <c r="C935" s="17">
        <v>1660</v>
      </c>
      <c r="D935" s="17">
        <v>1655</v>
      </c>
      <c r="E935" s="17">
        <v>1735</v>
      </c>
      <c r="F935" s="17">
        <v>1799</v>
      </c>
      <c r="G935" s="17">
        <v>1867</v>
      </c>
      <c r="H935" s="17">
        <v>1994</v>
      </c>
      <c r="I935" s="17">
        <v>2039</v>
      </c>
      <c r="J935" s="17">
        <v>2104</v>
      </c>
      <c r="K935" s="17">
        <v>2187</v>
      </c>
      <c r="L935" s="17">
        <v>2266</v>
      </c>
      <c r="M935" s="17">
        <v>1890</v>
      </c>
      <c r="N935" s="17">
        <v>2581</v>
      </c>
      <c r="O935" s="17">
        <v>3473</v>
      </c>
      <c r="P935" s="17">
        <v>4601</v>
      </c>
      <c r="Q935" s="17">
        <v>5364</v>
      </c>
      <c r="R935" s="17">
        <v>6036</v>
      </c>
      <c r="S935" s="17">
        <v>6385</v>
      </c>
    </row>
    <row r="936" spans="2:19" ht="10.5" customHeight="1">
      <c r="B936" s="5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</row>
    <row r="937" spans="2:19" ht="10.5" customHeight="1">
      <c r="B937" s="8" t="s">
        <v>52</v>
      </c>
      <c r="C937" s="17">
        <f>SUM(C918:C935)</f>
        <v>84456</v>
      </c>
      <c r="D937" s="17">
        <f aca="true" t="shared" si="267" ref="D937:M937">SUM(D918:D935)</f>
        <v>85874</v>
      </c>
      <c r="E937" s="17">
        <f t="shared" si="267"/>
        <v>87132</v>
      </c>
      <c r="F937" s="17">
        <f t="shared" si="267"/>
        <v>88486</v>
      </c>
      <c r="G937" s="17">
        <f t="shared" si="267"/>
        <v>89845</v>
      </c>
      <c r="H937" s="17">
        <f t="shared" si="267"/>
        <v>91073</v>
      </c>
      <c r="I937" s="17">
        <f t="shared" si="267"/>
        <v>91846</v>
      </c>
      <c r="J937" s="17">
        <f t="shared" si="267"/>
        <v>92597</v>
      </c>
      <c r="K937" s="17">
        <f t="shared" si="267"/>
        <v>93303</v>
      </c>
      <c r="L937" s="17">
        <f t="shared" si="267"/>
        <v>93947</v>
      </c>
      <c r="M937" s="17">
        <f t="shared" si="267"/>
        <v>94672</v>
      </c>
      <c r="N937" s="17">
        <f aca="true" t="shared" si="268" ref="N937:S937">SUM(N918:N935)</f>
        <v>100462</v>
      </c>
      <c r="O937" s="17">
        <f t="shared" si="268"/>
        <v>103626</v>
      </c>
      <c r="P937" s="17">
        <f t="shared" si="268"/>
        <v>106311</v>
      </c>
      <c r="Q937" s="17">
        <f t="shared" si="268"/>
        <v>108424</v>
      </c>
      <c r="R937" s="17">
        <f t="shared" si="268"/>
        <v>109985</v>
      </c>
      <c r="S937" s="17">
        <f t="shared" si="268"/>
        <v>111296</v>
      </c>
    </row>
    <row r="948" spans="3:13" ht="10.5" customHeight="1"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3:19" ht="10.5" customHeight="1">
      <c r="C949" s="21" t="s">
        <v>0</v>
      </c>
      <c r="D949" s="22"/>
      <c r="E949" s="22"/>
      <c r="F949" s="22"/>
      <c r="G949" s="22"/>
      <c r="H949" s="22"/>
      <c r="I949" s="22"/>
      <c r="J949" s="22"/>
      <c r="K949" s="22"/>
      <c r="L949" s="22"/>
      <c r="M949" s="3"/>
      <c r="N949" s="3"/>
      <c r="O949" s="3"/>
      <c r="P949" s="3"/>
      <c r="Q949" s="3"/>
      <c r="R949" s="3"/>
      <c r="S949" s="3"/>
    </row>
    <row r="950" spans="3:19" ht="10.5" customHeight="1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3"/>
      <c r="N950" s="3"/>
      <c r="O950" s="3"/>
      <c r="P950" s="3"/>
      <c r="Q950" s="3"/>
      <c r="R950" s="3"/>
      <c r="S950" s="3"/>
    </row>
    <row r="951" spans="3:19" ht="10.5" customHeight="1">
      <c r="C951" s="21" t="s">
        <v>10</v>
      </c>
      <c r="D951" s="22"/>
      <c r="E951" s="22"/>
      <c r="F951" s="22"/>
      <c r="G951" s="22"/>
      <c r="H951" s="22"/>
      <c r="I951" s="22"/>
      <c r="J951" s="22"/>
      <c r="K951" s="22"/>
      <c r="L951" s="22"/>
      <c r="M951" s="3"/>
      <c r="N951" s="3"/>
      <c r="O951" s="3"/>
      <c r="P951" s="3"/>
      <c r="Q951" s="3"/>
      <c r="R951" s="3"/>
      <c r="S951" s="3"/>
    </row>
    <row r="952" spans="3:19" ht="10.5" customHeight="1">
      <c r="C952" s="21"/>
      <c r="D952" s="22"/>
      <c r="E952" s="22"/>
      <c r="F952" s="22"/>
      <c r="G952" s="22"/>
      <c r="H952" s="22"/>
      <c r="I952" s="22"/>
      <c r="J952" s="22"/>
      <c r="K952" s="22"/>
      <c r="L952" s="22"/>
      <c r="M952" s="3"/>
      <c r="N952" s="3"/>
      <c r="O952" s="3"/>
      <c r="P952" s="3"/>
      <c r="Q952" s="3"/>
      <c r="R952" s="3"/>
      <c r="S952" s="3"/>
    </row>
    <row r="953" spans="3:19" ht="10.5" customHeight="1">
      <c r="C953" s="21" t="str">
        <f>$C$11</f>
        <v>October 26, 2023</v>
      </c>
      <c r="D953" s="22"/>
      <c r="E953" s="22"/>
      <c r="F953" s="22"/>
      <c r="G953" s="22"/>
      <c r="H953" s="22"/>
      <c r="I953" s="22"/>
      <c r="J953" s="22"/>
      <c r="K953" s="22"/>
      <c r="L953" s="22"/>
      <c r="M953" s="3"/>
      <c r="N953" s="3"/>
      <c r="O953" s="3"/>
      <c r="P953" s="3"/>
      <c r="Q953" s="3"/>
      <c r="R953" s="3"/>
      <c r="S953" s="3"/>
    </row>
    <row r="954" spans="3:19" ht="10.5" customHeight="1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3"/>
      <c r="N954" s="3"/>
      <c r="O954" s="3"/>
      <c r="P954" s="3"/>
      <c r="Q954" s="3"/>
      <c r="R954" s="3"/>
      <c r="S954" s="3"/>
    </row>
    <row r="955" spans="3:19" ht="10.5" customHeight="1">
      <c r="C955" s="21" t="s">
        <v>5</v>
      </c>
      <c r="D955" s="22"/>
      <c r="E955" s="22"/>
      <c r="F955" s="22"/>
      <c r="G955" s="22"/>
      <c r="H955" s="22"/>
      <c r="I955" s="22"/>
      <c r="J955" s="22"/>
      <c r="K955" s="22"/>
      <c r="L955" s="22"/>
      <c r="M955" s="3"/>
      <c r="N955" s="3"/>
      <c r="O955" s="3"/>
      <c r="P955" s="3"/>
      <c r="Q955" s="3"/>
      <c r="R955" s="3"/>
      <c r="S955" s="3"/>
    </row>
    <row r="956" spans="3:19" ht="10.5" customHeight="1">
      <c r="C956" s="21" t="s">
        <v>55</v>
      </c>
      <c r="D956" s="22"/>
      <c r="E956" s="22"/>
      <c r="F956" s="22"/>
      <c r="G956" s="22"/>
      <c r="H956" s="22"/>
      <c r="I956" s="22"/>
      <c r="J956" s="22"/>
      <c r="K956" s="22"/>
      <c r="L956" s="22"/>
      <c r="M956" s="3"/>
      <c r="N956" s="3"/>
      <c r="O956" s="3"/>
      <c r="P956" s="3"/>
      <c r="Q956" s="3"/>
      <c r="R956" s="3"/>
      <c r="S956" s="3"/>
    </row>
    <row r="957" spans="3:19" ht="10.5" customHeight="1">
      <c r="C957" s="23" t="s">
        <v>9</v>
      </c>
      <c r="D957" s="22"/>
      <c r="E957" s="22"/>
      <c r="F957" s="22"/>
      <c r="G957" s="22"/>
      <c r="H957" s="22"/>
      <c r="I957" s="22"/>
      <c r="J957" s="22"/>
      <c r="K957" s="22"/>
      <c r="L957" s="22"/>
      <c r="M957" s="3"/>
      <c r="N957" s="3"/>
      <c r="O957" s="3"/>
      <c r="P957" s="3"/>
      <c r="Q957" s="3"/>
      <c r="R957" s="3"/>
      <c r="S957" s="3"/>
    </row>
    <row r="959" spans="2:19" ht="10.5" customHeight="1">
      <c r="B959" s="4"/>
      <c r="C959" s="16">
        <f>C86</f>
        <v>2010</v>
      </c>
      <c r="D959" s="16">
        <f>C959+1</f>
        <v>2011</v>
      </c>
      <c r="E959" s="16">
        <f aca="true" t="shared" si="269" ref="E959:M959">D959+1</f>
        <v>2012</v>
      </c>
      <c r="F959" s="16">
        <f t="shared" si="269"/>
        <v>2013</v>
      </c>
      <c r="G959" s="16">
        <f t="shared" si="269"/>
        <v>2014</v>
      </c>
      <c r="H959" s="16">
        <f t="shared" si="269"/>
        <v>2015</v>
      </c>
      <c r="I959" s="16">
        <f t="shared" si="269"/>
        <v>2016</v>
      </c>
      <c r="J959" s="16">
        <f t="shared" si="269"/>
        <v>2017</v>
      </c>
      <c r="K959" s="16">
        <f t="shared" si="269"/>
        <v>2018</v>
      </c>
      <c r="L959" s="16">
        <f t="shared" si="269"/>
        <v>2019</v>
      </c>
      <c r="M959" s="16">
        <f t="shared" si="269"/>
        <v>2020</v>
      </c>
      <c r="N959" s="16">
        <f aca="true" t="shared" si="270" ref="N959:S959">M959+5</f>
        <v>2025</v>
      </c>
      <c r="O959" s="16">
        <f t="shared" si="270"/>
        <v>2030</v>
      </c>
      <c r="P959" s="16">
        <f t="shared" si="270"/>
        <v>2035</v>
      </c>
      <c r="Q959" s="16">
        <f t="shared" si="270"/>
        <v>2040</v>
      </c>
      <c r="R959" s="16">
        <f t="shared" si="270"/>
        <v>2045</v>
      </c>
      <c r="S959" s="16">
        <f t="shared" si="270"/>
        <v>2050</v>
      </c>
    </row>
    <row r="961" spans="2:19" ht="10.5" customHeight="1">
      <c r="B961" s="8" t="s">
        <v>34</v>
      </c>
      <c r="C961" s="17">
        <f>SUM(C1030,C1052)</f>
        <v>6072</v>
      </c>
      <c r="D961" s="17">
        <f aca="true" t="shared" si="271" ref="D961:M961">SUM(D1030,D1052)</f>
        <v>5958</v>
      </c>
      <c r="E961" s="17">
        <f t="shared" si="271"/>
        <v>6148</v>
      </c>
      <c r="F961" s="17">
        <f t="shared" si="271"/>
        <v>6356</v>
      </c>
      <c r="G961" s="17">
        <f t="shared" si="271"/>
        <v>6515</v>
      </c>
      <c r="H961" s="17">
        <f t="shared" si="271"/>
        <v>6651</v>
      </c>
      <c r="I961" s="17">
        <f t="shared" si="271"/>
        <v>6809</v>
      </c>
      <c r="J961" s="17">
        <f t="shared" si="271"/>
        <v>6713</v>
      </c>
      <c r="K961" s="17">
        <f t="shared" si="271"/>
        <v>6535</v>
      </c>
      <c r="L961" s="17">
        <f t="shared" si="271"/>
        <v>6404</v>
      </c>
      <c r="M961" s="17">
        <f t="shared" si="271"/>
        <v>4966</v>
      </c>
      <c r="N961" s="17">
        <f aca="true" t="shared" si="272" ref="N961:S961">SUM(N1030,N1052)</f>
        <v>5482</v>
      </c>
      <c r="O961" s="17">
        <f t="shared" si="272"/>
        <v>5300</v>
      </c>
      <c r="P961" s="17">
        <f t="shared" si="272"/>
        <v>5301</v>
      </c>
      <c r="Q961" s="17">
        <f t="shared" si="272"/>
        <v>5274</v>
      </c>
      <c r="R961" s="17">
        <f t="shared" si="272"/>
        <v>5158</v>
      </c>
      <c r="S961" s="17">
        <f t="shared" si="272"/>
        <v>5043</v>
      </c>
    </row>
    <row r="962" spans="2:19" ht="10.5" customHeight="1">
      <c r="B962" s="5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</row>
    <row r="963" spans="2:19" ht="10.5" customHeight="1">
      <c r="B963" s="8" t="s">
        <v>35</v>
      </c>
      <c r="C963" s="17">
        <f>SUM(C1031,C1053)</f>
        <v>6300</v>
      </c>
      <c r="D963" s="17">
        <f aca="true" t="shared" si="273" ref="D963:M963">SUM(D1031,D1053)</f>
        <v>6285</v>
      </c>
      <c r="E963" s="17">
        <f t="shared" si="273"/>
        <v>6284</v>
      </c>
      <c r="F963" s="17">
        <f t="shared" si="273"/>
        <v>6282</v>
      </c>
      <c r="G963" s="17">
        <f t="shared" si="273"/>
        <v>6280</v>
      </c>
      <c r="H963" s="17">
        <f t="shared" si="273"/>
        <v>6276</v>
      </c>
      <c r="I963" s="17">
        <f t="shared" si="273"/>
        <v>6225</v>
      </c>
      <c r="J963" s="17">
        <f t="shared" si="273"/>
        <v>6394</v>
      </c>
      <c r="K963" s="17">
        <f t="shared" si="273"/>
        <v>6587</v>
      </c>
      <c r="L963" s="17">
        <f t="shared" si="273"/>
        <v>6722</v>
      </c>
      <c r="M963" s="17">
        <f t="shared" si="273"/>
        <v>5625</v>
      </c>
      <c r="N963" s="17">
        <f aca="true" t="shared" si="274" ref="N963:S963">SUM(N1031,N1053)</f>
        <v>5217</v>
      </c>
      <c r="O963" s="17">
        <f t="shared" si="274"/>
        <v>5610</v>
      </c>
      <c r="P963" s="17">
        <f t="shared" si="274"/>
        <v>5423</v>
      </c>
      <c r="Q963" s="17">
        <f t="shared" si="274"/>
        <v>5427</v>
      </c>
      <c r="R963" s="17">
        <f t="shared" si="274"/>
        <v>5394</v>
      </c>
      <c r="S963" s="17">
        <f t="shared" si="274"/>
        <v>5279</v>
      </c>
    </row>
    <row r="964" spans="2:19" ht="10.5" customHeight="1">
      <c r="B964" s="5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</row>
    <row r="965" spans="2:19" ht="10.5" customHeight="1">
      <c r="B965" s="8" t="s">
        <v>36</v>
      </c>
      <c r="C965" s="17">
        <f>SUM(C1032,C1054)</f>
        <v>6354</v>
      </c>
      <c r="D965" s="17">
        <f aca="true" t="shared" si="275" ref="D965:M965">SUM(D1032,D1054)</f>
        <v>6434</v>
      </c>
      <c r="E965" s="17">
        <f t="shared" si="275"/>
        <v>6515</v>
      </c>
      <c r="F965" s="17">
        <f t="shared" si="275"/>
        <v>6579</v>
      </c>
      <c r="G965" s="17">
        <f t="shared" si="275"/>
        <v>6595</v>
      </c>
      <c r="H965" s="17">
        <f t="shared" si="275"/>
        <v>6622</v>
      </c>
      <c r="I965" s="17">
        <f t="shared" si="275"/>
        <v>6573</v>
      </c>
      <c r="J965" s="17">
        <f t="shared" si="275"/>
        <v>6548</v>
      </c>
      <c r="K965" s="17">
        <f t="shared" si="275"/>
        <v>6519</v>
      </c>
      <c r="L965" s="17">
        <f t="shared" si="275"/>
        <v>6494</v>
      </c>
      <c r="M965" s="17">
        <f t="shared" si="275"/>
        <v>5824</v>
      </c>
      <c r="N965" s="17">
        <f aca="true" t="shared" si="276" ref="N965:S965">SUM(N1032,N1054)</f>
        <v>5920</v>
      </c>
      <c r="O965" s="17">
        <f t="shared" si="276"/>
        <v>5348</v>
      </c>
      <c r="P965" s="17">
        <f t="shared" si="276"/>
        <v>5750</v>
      </c>
      <c r="Q965" s="17">
        <f t="shared" si="276"/>
        <v>5559</v>
      </c>
      <c r="R965" s="17">
        <f t="shared" si="276"/>
        <v>5560</v>
      </c>
      <c r="S965" s="17">
        <f t="shared" si="276"/>
        <v>5528</v>
      </c>
    </row>
    <row r="966" spans="2:19" ht="10.5" customHeight="1">
      <c r="B966" s="5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</row>
    <row r="967" spans="2:19" ht="10.5" customHeight="1">
      <c r="B967" s="8" t="s">
        <v>37</v>
      </c>
      <c r="C967" s="17">
        <f>SUM(C1033,C1055)</f>
        <v>6677</v>
      </c>
      <c r="D967" s="17">
        <f aca="true" t="shared" si="277" ref="D967:M967">SUM(D1033,D1055)</f>
        <v>6294</v>
      </c>
      <c r="E967" s="17">
        <f t="shared" si="277"/>
        <v>6302</v>
      </c>
      <c r="F967" s="17">
        <f t="shared" si="277"/>
        <v>6371</v>
      </c>
      <c r="G967" s="17">
        <f t="shared" si="277"/>
        <v>6486</v>
      </c>
      <c r="H967" s="17">
        <f t="shared" si="277"/>
        <v>6625</v>
      </c>
      <c r="I967" s="17">
        <f t="shared" si="277"/>
        <v>6722</v>
      </c>
      <c r="J967" s="17">
        <f t="shared" si="277"/>
        <v>6783</v>
      </c>
      <c r="K967" s="17">
        <f t="shared" si="277"/>
        <v>6822</v>
      </c>
      <c r="L967" s="17">
        <f t="shared" si="277"/>
        <v>6815</v>
      </c>
      <c r="M967" s="17">
        <f t="shared" si="277"/>
        <v>5893</v>
      </c>
      <c r="N967" s="17">
        <f aca="true" t="shared" si="278" ref="N967:S967">SUM(N1033,N1055)</f>
        <v>6124</v>
      </c>
      <c r="O967" s="17">
        <f t="shared" si="278"/>
        <v>6062</v>
      </c>
      <c r="P967" s="17">
        <f t="shared" si="278"/>
        <v>5478</v>
      </c>
      <c r="Q967" s="17">
        <f t="shared" si="278"/>
        <v>5888</v>
      </c>
      <c r="R967" s="17">
        <f t="shared" si="278"/>
        <v>5691</v>
      </c>
      <c r="S967" s="17">
        <f t="shared" si="278"/>
        <v>5696</v>
      </c>
    </row>
    <row r="968" spans="2:19" ht="10.5" customHeight="1">
      <c r="B968" s="8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</row>
    <row r="969" spans="2:19" ht="10.5" customHeight="1">
      <c r="B969" s="8" t="s">
        <v>38</v>
      </c>
      <c r="C969" s="17">
        <f>SUM(C1034,C1056)</f>
        <v>6956</v>
      </c>
      <c r="D969" s="17">
        <f aca="true" t="shared" si="279" ref="D969:M969">SUM(D1034,D1056)</f>
        <v>7271</v>
      </c>
      <c r="E969" s="17">
        <f t="shared" si="279"/>
        <v>7191</v>
      </c>
      <c r="F969" s="17">
        <f t="shared" si="279"/>
        <v>7041</v>
      </c>
      <c r="G969" s="17">
        <f t="shared" si="279"/>
        <v>6914</v>
      </c>
      <c r="H969" s="17">
        <f t="shared" si="279"/>
        <v>6662</v>
      </c>
      <c r="I969" s="17">
        <f t="shared" si="279"/>
        <v>6568</v>
      </c>
      <c r="J969" s="17">
        <f t="shared" si="279"/>
        <v>6547</v>
      </c>
      <c r="K969" s="17">
        <f t="shared" si="279"/>
        <v>6590</v>
      </c>
      <c r="L969" s="17">
        <f t="shared" si="279"/>
        <v>6685</v>
      </c>
      <c r="M969" s="17">
        <f t="shared" si="279"/>
        <v>6315</v>
      </c>
      <c r="N969" s="17">
        <f aca="true" t="shared" si="280" ref="N969:S969">SUM(N1034,N1056)</f>
        <v>6186</v>
      </c>
      <c r="O969" s="17">
        <f t="shared" si="280"/>
        <v>6262</v>
      </c>
      <c r="P969" s="17">
        <f t="shared" si="280"/>
        <v>6196</v>
      </c>
      <c r="Q969" s="17">
        <f t="shared" si="280"/>
        <v>5599</v>
      </c>
      <c r="R969" s="17">
        <f t="shared" si="280"/>
        <v>6019</v>
      </c>
      <c r="S969" s="17">
        <f t="shared" si="280"/>
        <v>5821</v>
      </c>
    </row>
    <row r="970" spans="2:19" ht="10.5" customHeight="1">
      <c r="B970" s="8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</row>
    <row r="971" spans="2:19" ht="10.5" customHeight="1">
      <c r="B971" s="8" t="s">
        <v>39</v>
      </c>
      <c r="C971" s="17">
        <f>SUM(C1035,C1057)</f>
        <v>6702</v>
      </c>
      <c r="D971" s="17">
        <f aca="true" t="shared" si="281" ref="D971:M971">SUM(D1035,D1057)</f>
        <v>6826</v>
      </c>
      <c r="E971" s="17">
        <f t="shared" si="281"/>
        <v>6993</v>
      </c>
      <c r="F971" s="17">
        <f t="shared" si="281"/>
        <v>7165</v>
      </c>
      <c r="G971" s="17">
        <f t="shared" si="281"/>
        <v>7323</v>
      </c>
      <c r="H971" s="17">
        <f t="shared" si="281"/>
        <v>7523</v>
      </c>
      <c r="I971" s="17">
        <f t="shared" si="281"/>
        <v>7580</v>
      </c>
      <c r="J971" s="17">
        <f t="shared" si="281"/>
        <v>7460</v>
      </c>
      <c r="K971" s="17">
        <f t="shared" si="281"/>
        <v>7273</v>
      </c>
      <c r="L971" s="17">
        <f t="shared" si="281"/>
        <v>7111</v>
      </c>
      <c r="M971" s="17">
        <f t="shared" si="281"/>
        <v>6096</v>
      </c>
      <c r="N971" s="17">
        <f aca="true" t="shared" si="282" ref="N971:S971">SUM(N1035,N1057)</f>
        <v>6604</v>
      </c>
      <c r="O971" s="17">
        <f t="shared" si="282"/>
        <v>6303</v>
      </c>
      <c r="P971" s="17">
        <f t="shared" si="282"/>
        <v>6378</v>
      </c>
      <c r="Q971" s="17">
        <f t="shared" si="282"/>
        <v>6313</v>
      </c>
      <c r="R971" s="17">
        <f t="shared" si="282"/>
        <v>5703</v>
      </c>
      <c r="S971" s="17">
        <f t="shared" si="282"/>
        <v>6131</v>
      </c>
    </row>
    <row r="972" spans="2:19" ht="10.5" customHeight="1">
      <c r="B972" s="8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</row>
    <row r="973" spans="2:19" ht="10.5" customHeight="1">
      <c r="B973" s="8" t="s">
        <v>40</v>
      </c>
      <c r="C973" s="17">
        <f>SUM(C1036,C1058)</f>
        <v>6253</v>
      </c>
      <c r="D973" s="17">
        <f aca="true" t="shared" si="283" ref="D973:M973">SUM(D1036,D1058)</f>
        <v>6453</v>
      </c>
      <c r="E973" s="17">
        <f t="shared" si="283"/>
        <v>6632</v>
      </c>
      <c r="F973" s="17">
        <f t="shared" si="283"/>
        <v>6820</v>
      </c>
      <c r="G973" s="17">
        <f t="shared" si="283"/>
        <v>6877</v>
      </c>
      <c r="H973" s="17">
        <f t="shared" si="283"/>
        <v>7057</v>
      </c>
      <c r="I973" s="17">
        <f t="shared" si="283"/>
        <v>7105</v>
      </c>
      <c r="J973" s="17">
        <f t="shared" si="283"/>
        <v>7240</v>
      </c>
      <c r="K973" s="17">
        <f t="shared" si="283"/>
        <v>7382</v>
      </c>
      <c r="L973" s="17">
        <f t="shared" si="283"/>
        <v>7509</v>
      </c>
      <c r="M973" s="17">
        <f t="shared" si="283"/>
        <v>6599</v>
      </c>
      <c r="N973" s="17">
        <f aca="true" t="shared" si="284" ref="N973:S973">SUM(N1036,N1058)</f>
        <v>6358</v>
      </c>
      <c r="O973" s="17">
        <f t="shared" si="284"/>
        <v>6710</v>
      </c>
      <c r="P973" s="17">
        <f t="shared" si="284"/>
        <v>6403</v>
      </c>
      <c r="Q973" s="17">
        <f t="shared" si="284"/>
        <v>6481</v>
      </c>
      <c r="R973" s="17">
        <f t="shared" si="284"/>
        <v>6414</v>
      </c>
      <c r="S973" s="17">
        <f t="shared" si="284"/>
        <v>5792</v>
      </c>
    </row>
    <row r="974" spans="2:19" ht="10.5" customHeight="1">
      <c r="B974" s="8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</row>
    <row r="975" spans="2:19" ht="10.5" customHeight="1">
      <c r="B975" s="8" t="s">
        <v>41</v>
      </c>
      <c r="C975" s="17">
        <f>SUM(C1037,C1059)</f>
        <v>6346</v>
      </c>
      <c r="D975" s="17">
        <f aca="true" t="shared" si="285" ref="D975:M975">SUM(D1037,D1059)</f>
        <v>6134</v>
      </c>
      <c r="E975" s="17">
        <f t="shared" si="285"/>
        <v>6075</v>
      </c>
      <c r="F975" s="17">
        <f t="shared" si="285"/>
        <v>5981</v>
      </c>
      <c r="G975" s="17">
        <f t="shared" si="285"/>
        <v>6208</v>
      </c>
      <c r="H975" s="17">
        <f t="shared" si="285"/>
        <v>6505</v>
      </c>
      <c r="I975" s="17">
        <f t="shared" si="285"/>
        <v>6714</v>
      </c>
      <c r="J975" s="17">
        <f t="shared" si="285"/>
        <v>6870</v>
      </c>
      <c r="K975" s="17">
        <f t="shared" si="285"/>
        <v>7031</v>
      </c>
      <c r="L975" s="17">
        <f t="shared" si="285"/>
        <v>7057</v>
      </c>
      <c r="M975" s="17">
        <f t="shared" si="285"/>
        <v>6316</v>
      </c>
      <c r="N975" s="17">
        <f aca="true" t="shared" si="286" ref="N975:S975">SUM(N1037,N1059)</f>
        <v>6880</v>
      </c>
      <c r="O975" s="17">
        <f t="shared" si="286"/>
        <v>6457</v>
      </c>
      <c r="P975" s="17">
        <f t="shared" si="286"/>
        <v>6815</v>
      </c>
      <c r="Q975" s="17">
        <f t="shared" si="286"/>
        <v>6504</v>
      </c>
      <c r="R975" s="17">
        <f t="shared" si="286"/>
        <v>6584</v>
      </c>
      <c r="S975" s="17">
        <f t="shared" si="286"/>
        <v>6516</v>
      </c>
    </row>
    <row r="976" spans="2:19" ht="10.5" customHeight="1">
      <c r="B976" s="8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</row>
    <row r="977" spans="2:19" ht="10.5" customHeight="1">
      <c r="B977" s="8" t="s">
        <v>42</v>
      </c>
      <c r="C977" s="17">
        <f>SUM(C1038,C1060)</f>
        <v>7287</v>
      </c>
      <c r="D977" s="17">
        <f aca="true" t="shared" si="287" ref="D977:M977">SUM(D1038,D1060)</f>
        <v>7104</v>
      </c>
      <c r="E977" s="17">
        <f t="shared" si="287"/>
        <v>6994</v>
      </c>
      <c r="F977" s="17">
        <f t="shared" si="287"/>
        <v>6921</v>
      </c>
      <c r="G977" s="17">
        <f t="shared" si="287"/>
        <v>6834</v>
      </c>
      <c r="H977" s="17">
        <f t="shared" si="287"/>
        <v>6631</v>
      </c>
      <c r="I977" s="17">
        <f t="shared" si="287"/>
        <v>6367</v>
      </c>
      <c r="J977" s="17">
        <f t="shared" si="287"/>
        <v>6278</v>
      </c>
      <c r="K977" s="17">
        <f t="shared" si="287"/>
        <v>6156</v>
      </c>
      <c r="L977" s="17">
        <f t="shared" si="287"/>
        <v>6358</v>
      </c>
      <c r="M977" s="17">
        <f t="shared" si="287"/>
        <v>5732</v>
      </c>
      <c r="N977" s="17">
        <f aca="true" t="shared" si="288" ref="N977:S977">SUM(N1038,N1060)</f>
        <v>6578</v>
      </c>
      <c r="O977" s="17">
        <f t="shared" si="288"/>
        <v>6982</v>
      </c>
      <c r="P977" s="17">
        <f t="shared" si="288"/>
        <v>6551</v>
      </c>
      <c r="Q977" s="17">
        <f t="shared" si="288"/>
        <v>6912</v>
      </c>
      <c r="R977" s="17">
        <f t="shared" si="288"/>
        <v>6599</v>
      </c>
      <c r="S977" s="17">
        <f t="shared" si="288"/>
        <v>6678</v>
      </c>
    </row>
    <row r="978" spans="2:19" ht="10.5" customHeight="1">
      <c r="B978" s="8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</row>
    <row r="979" spans="2:19" ht="10.5" customHeight="1">
      <c r="B979" s="8" t="s">
        <v>43</v>
      </c>
      <c r="C979" s="17">
        <f>SUM(C1039,C1061)</f>
        <v>8373</v>
      </c>
      <c r="D979" s="17">
        <f aca="true" t="shared" si="289" ref="D979:M979">SUM(D1039,D1061)</f>
        <v>8178</v>
      </c>
      <c r="E979" s="17">
        <f t="shared" si="289"/>
        <v>8100</v>
      </c>
      <c r="F979" s="17">
        <f t="shared" si="289"/>
        <v>8036</v>
      </c>
      <c r="G979" s="17">
        <f t="shared" si="289"/>
        <v>7774</v>
      </c>
      <c r="H979" s="17">
        <f t="shared" si="289"/>
        <v>7512</v>
      </c>
      <c r="I979" s="17">
        <f t="shared" si="289"/>
        <v>7347</v>
      </c>
      <c r="J979" s="17">
        <f t="shared" si="289"/>
        <v>7200</v>
      </c>
      <c r="K979" s="17">
        <f t="shared" si="289"/>
        <v>7097</v>
      </c>
      <c r="L979" s="17">
        <f t="shared" si="289"/>
        <v>6979</v>
      </c>
      <c r="M979" s="17">
        <f t="shared" si="289"/>
        <v>5791</v>
      </c>
      <c r="N979" s="17">
        <f aca="true" t="shared" si="290" ref="N979:S979">SUM(N1039,N1061)</f>
        <v>5953</v>
      </c>
      <c r="O979" s="17">
        <f t="shared" si="290"/>
        <v>6654</v>
      </c>
      <c r="P979" s="17">
        <f t="shared" si="290"/>
        <v>7063</v>
      </c>
      <c r="Q979" s="17">
        <f t="shared" si="290"/>
        <v>6625</v>
      </c>
      <c r="R979" s="17">
        <f t="shared" si="290"/>
        <v>6993</v>
      </c>
      <c r="S979" s="17">
        <f t="shared" si="290"/>
        <v>6674</v>
      </c>
    </row>
    <row r="980" spans="2:19" ht="10.5" customHeight="1">
      <c r="B980" s="8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</row>
    <row r="981" spans="2:19" ht="10.5" customHeight="1">
      <c r="B981" s="8" t="s">
        <v>44</v>
      </c>
      <c r="C981" s="17">
        <f>SUM(C1040,C1062)</f>
        <v>7990</v>
      </c>
      <c r="D981" s="17">
        <f aca="true" t="shared" si="291" ref="D981:M981">SUM(D1040,D1062)</f>
        <v>8167</v>
      </c>
      <c r="E981" s="17">
        <f t="shared" si="291"/>
        <v>8319</v>
      </c>
      <c r="F981" s="17">
        <f t="shared" si="291"/>
        <v>8361</v>
      </c>
      <c r="G981" s="17">
        <f t="shared" si="291"/>
        <v>8424</v>
      </c>
      <c r="H981" s="17">
        <f t="shared" si="291"/>
        <v>8462</v>
      </c>
      <c r="I981" s="17">
        <f t="shared" si="291"/>
        <v>8406</v>
      </c>
      <c r="J981" s="17">
        <f t="shared" si="291"/>
        <v>8285</v>
      </c>
      <c r="K981" s="17">
        <f t="shared" si="291"/>
        <v>8172</v>
      </c>
      <c r="L981" s="17">
        <f t="shared" si="291"/>
        <v>7863</v>
      </c>
      <c r="M981" s="17">
        <f t="shared" si="291"/>
        <v>6660</v>
      </c>
      <c r="N981" s="17">
        <f aca="true" t="shared" si="292" ref="N981:S981">SUM(N1040,N1062)</f>
        <v>5954</v>
      </c>
      <c r="O981" s="17">
        <f t="shared" si="292"/>
        <v>5964</v>
      </c>
      <c r="P981" s="17">
        <f t="shared" si="292"/>
        <v>6666</v>
      </c>
      <c r="Q981" s="17">
        <f t="shared" si="292"/>
        <v>7075</v>
      </c>
      <c r="R981" s="17">
        <f t="shared" si="292"/>
        <v>6638</v>
      </c>
      <c r="S981" s="17">
        <f t="shared" si="292"/>
        <v>7004</v>
      </c>
    </row>
    <row r="982" spans="2:19" ht="10.5" customHeight="1">
      <c r="B982" s="8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</row>
    <row r="983" spans="2:19" ht="10.5" customHeight="1">
      <c r="B983" s="8" t="s">
        <v>45</v>
      </c>
      <c r="C983" s="17">
        <f>SUM(C1041,C1063)</f>
        <v>6847</v>
      </c>
      <c r="D983" s="17">
        <f aca="true" t="shared" si="293" ref="D983:M983">SUM(D1041,D1063)</f>
        <v>7089</v>
      </c>
      <c r="E983" s="17">
        <f t="shared" si="293"/>
        <v>7339</v>
      </c>
      <c r="F983" s="17">
        <f t="shared" si="293"/>
        <v>7569</v>
      </c>
      <c r="G983" s="17">
        <f t="shared" si="293"/>
        <v>7838</v>
      </c>
      <c r="H983" s="17">
        <f t="shared" si="293"/>
        <v>8084</v>
      </c>
      <c r="I983" s="17">
        <f t="shared" si="293"/>
        <v>8286</v>
      </c>
      <c r="J983" s="17">
        <f t="shared" si="293"/>
        <v>8397</v>
      </c>
      <c r="K983" s="17">
        <f t="shared" si="293"/>
        <v>8392</v>
      </c>
      <c r="L983" s="17">
        <f t="shared" si="293"/>
        <v>8407</v>
      </c>
      <c r="M983" s="17">
        <f t="shared" si="293"/>
        <v>7883</v>
      </c>
      <c r="N983" s="17">
        <f aca="true" t="shared" si="294" ref="N983:S983">SUM(N1041,N1063)</f>
        <v>6753</v>
      </c>
      <c r="O983" s="17">
        <f t="shared" si="294"/>
        <v>5884</v>
      </c>
      <c r="P983" s="17">
        <f t="shared" si="294"/>
        <v>5898</v>
      </c>
      <c r="Q983" s="17">
        <f t="shared" si="294"/>
        <v>6592</v>
      </c>
      <c r="R983" s="17">
        <f t="shared" si="294"/>
        <v>6993</v>
      </c>
      <c r="S983" s="17">
        <f t="shared" si="294"/>
        <v>6556</v>
      </c>
    </row>
    <row r="984" spans="2:19" ht="10.5" customHeight="1">
      <c r="B984" s="8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</row>
    <row r="985" spans="2:19" ht="10.5" customHeight="1">
      <c r="B985" s="8" t="s">
        <v>46</v>
      </c>
      <c r="C985" s="17">
        <f>SUM(C1042,C1064)</f>
        <v>6779</v>
      </c>
      <c r="D985" s="17">
        <f aca="true" t="shared" si="295" ref="D985:M985">SUM(D1042,D1064)</f>
        <v>6930</v>
      </c>
      <c r="E985" s="17">
        <f t="shared" si="295"/>
        <v>7102</v>
      </c>
      <c r="F985" s="17">
        <f t="shared" si="295"/>
        <v>6961</v>
      </c>
      <c r="G985" s="17">
        <f t="shared" si="295"/>
        <v>6873</v>
      </c>
      <c r="H985" s="17">
        <f t="shared" si="295"/>
        <v>6928</v>
      </c>
      <c r="I985" s="17">
        <f t="shared" si="295"/>
        <v>7083</v>
      </c>
      <c r="J985" s="17">
        <f t="shared" si="295"/>
        <v>7290</v>
      </c>
      <c r="K985" s="17">
        <f t="shared" si="295"/>
        <v>7481</v>
      </c>
      <c r="L985" s="17">
        <f t="shared" si="295"/>
        <v>7698</v>
      </c>
      <c r="M985" s="17">
        <f t="shared" si="295"/>
        <v>7731</v>
      </c>
      <c r="N985" s="17">
        <f aca="true" t="shared" si="296" ref="N985:S985">SUM(N1042,N1064)</f>
        <v>7856</v>
      </c>
      <c r="O985" s="17">
        <f t="shared" si="296"/>
        <v>6557</v>
      </c>
      <c r="P985" s="17">
        <f t="shared" si="296"/>
        <v>5716</v>
      </c>
      <c r="Q985" s="17">
        <f t="shared" si="296"/>
        <v>5735</v>
      </c>
      <c r="R985" s="17">
        <f t="shared" si="296"/>
        <v>6407</v>
      </c>
      <c r="S985" s="17">
        <f t="shared" si="296"/>
        <v>6795</v>
      </c>
    </row>
    <row r="986" spans="2:19" ht="10.5" customHeight="1">
      <c r="B986" s="8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</row>
    <row r="987" spans="2:19" ht="10.5" customHeight="1">
      <c r="B987" s="8" t="s">
        <v>47</v>
      </c>
      <c r="C987" s="17">
        <f>SUM(C1043,C1065)</f>
        <v>5645</v>
      </c>
      <c r="D987" s="17">
        <f aca="true" t="shared" si="297" ref="D987:M987">SUM(D1043,D1065)</f>
        <v>5818</v>
      </c>
      <c r="E987" s="17">
        <f t="shared" si="297"/>
        <v>5937</v>
      </c>
      <c r="F987" s="17">
        <f t="shared" si="297"/>
        <v>6321</v>
      </c>
      <c r="G987" s="17">
        <f t="shared" si="297"/>
        <v>6531</v>
      </c>
      <c r="H987" s="17">
        <f t="shared" si="297"/>
        <v>6653</v>
      </c>
      <c r="I987" s="17">
        <f t="shared" si="297"/>
        <v>6758</v>
      </c>
      <c r="J987" s="17">
        <f t="shared" si="297"/>
        <v>6902</v>
      </c>
      <c r="K987" s="17">
        <f t="shared" si="297"/>
        <v>6752</v>
      </c>
      <c r="L987" s="17">
        <f t="shared" si="297"/>
        <v>6641</v>
      </c>
      <c r="M987" s="17">
        <f t="shared" si="297"/>
        <v>6869</v>
      </c>
      <c r="N987" s="17">
        <f aca="true" t="shared" si="298" ref="N987:S987">SUM(N1043,N1065)</f>
        <v>7595</v>
      </c>
      <c r="O987" s="17">
        <f t="shared" si="298"/>
        <v>7527</v>
      </c>
      <c r="P987" s="17">
        <f t="shared" si="298"/>
        <v>6280</v>
      </c>
      <c r="Q987" s="17">
        <f t="shared" si="298"/>
        <v>5476</v>
      </c>
      <c r="R987" s="17">
        <f t="shared" si="298"/>
        <v>5498</v>
      </c>
      <c r="S987" s="17">
        <f t="shared" si="298"/>
        <v>6140</v>
      </c>
    </row>
    <row r="988" spans="2:19" ht="10.5" customHeight="1">
      <c r="B988" s="8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</row>
    <row r="989" spans="2:19" ht="10.5" customHeight="1">
      <c r="B989" s="8" t="s">
        <v>48</v>
      </c>
      <c r="C989" s="17">
        <f>SUM(C1044,C1066)</f>
        <v>4251</v>
      </c>
      <c r="D989" s="17">
        <f aca="true" t="shared" si="299" ref="D989:M989">SUM(D1044,D1066)</f>
        <v>4391</v>
      </c>
      <c r="E989" s="17">
        <f t="shared" si="299"/>
        <v>4516</v>
      </c>
      <c r="F989" s="17">
        <f t="shared" si="299"/>
        <v>4712</v>
      </c>
      <c r="G989" s="17">
        <f t="shared" si="299"/>
        <v>4968</v>
      </c>
      <c r="H989" s="17">
        <f t="shared" si="299"/>
        <v>5288</v>
      </c>
      <c r="I989" s="17">
        <f t="shared" si="299"/>
        <v>5456</v>
      </c>
      <c r="J989" s="17">
        <f t="shared" si="299"/>
        <v>5569</v>
      </c>
      <c r="K989" s="17">
        <f t="shared" si="299"/>
        <v>5937</v>
      </c>
      <c r="L989" s="17">
        <f t="shared" si="299"/>
        <v>6124</v>
      </c>
      <c r="M989" s="17">
        <f t="shared" si="299"/>
        <v>6600</v>
      </c>
      <c r="N989" s="17">
        <f aca="true" t="shared" si="300" ref="N989:S989">SUM(N1044,N1066)</f>
        <v>6566</v>
      </c>
      <c r="O989" s="17">
        <f t="shared" si="300"/>
        <v>7082</v>
      </c>
      <c r="P989" s="17">
        <f t="shared" si="300"/>
        <v>7014</v>
      </c>
      <c r="Q989" s="17">
        <f t="shared" si="300"/>
        <v>5852</v>
      </c>
      <c r="R989" s="17">
        <f t="shared" si="300"/>
        <v>5105</v>
      </c>
      <c r="S989" s="17">
        <f t="shared" si="300"/>
        <v>5126</v>
      </c>
    </row>
    <row r="990" spans="2:19" ht="10.5" customHeight="1">
      <c r="B990" s="8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</row>
    <row r="991" spans="2:19" ht="10.5" customHeight="1">
      <c r="B991" s="8" t="s">
        <v>49</v>
      </c>
      <c r="C991" s="17">
        <f>SUM(C1045,C1067)</f>
        <v>3353</v>
      </c>
      <c r="D991" s="17">
        <f aca="true" t="shared" si="301" ref="D991:M991">SUM(D1045,D1067)</f>
        <v>3366</v>
      </c>
      <c r="E991" s="17">
        <f t="shared" si="301"/>
        <v>3413</v>
      </c>
      <c r="F991" s="17">
        <f t="shared" si="301"/>
        <v>3476</v>
      </c>
      <c r="G991" s="17">
        <f t="shared" si="301"/>
        <v>3642</v>
      </c>
      <c r="H991" s="17">
        <f t="shared" si="301"/>
        <v>3777</v>
      </c>
      <c r="I991" s="17">
        <f t="shared" si="301"/>
        <v>3862</v>
      </c>
      <c r="J991" s="17">
        <f t="shared" si="301"/>
        <v>3974</v>
      </c>
      <c r="K991" s="17">
        <f t="shared" si="301"/>
        <v>4159</v>
      </c>
      <c r="L991" s="17">
        <f t="shared" si="301"/>
        <v>4390</v>
      </c>
      <c r="M991" s="17">
        <f t="shared" si="301"/>
        <v>4713</v>
      </c>
      <c r="N991" s="17">
        <f aca="true" t="shared" si="302" ref="N991:S991">SUM(N1045,N1067)</f>
        <v>5953</v>
      </c>
      <c r="O991" s="17">
        <f t="shared" si="302"/>
        <v>5791</v>
      </c>
      <c r="P991" s="17">
        <f t="shared" si="302"/>
        <v>6239</v>
      </c>
      <c r="Q991" s="17">
        <f t="shared" si="302"/>
        <v>6177</v>
      </c>
      <c r="R991" s="17">
        <f t="shared" si="302"/>
        <v>5148</v>
      </c>
      <c r="S991" s="17">
        <f t="shared" si="302"/>
        <v>4494</v>
      </c>
    </row>
    <row r="992" spans="2:19" ht="10.5" customHeight="1">
      <c r="B992" s="8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</row>
    <row r="993" spans="2:19" ht="10.5" customHeight="1">
      <c r="B993" s="8" t="s">
        <v>50</v>
      </c>
      <c r="C993" s="17">
        <f>SUM(C1046,C1068)</f>
        <v>2201</v>
      </c>
      <c r="D993" s="17">
        <f aca="true" t="shared" si="303" ref="D993:M993">SUM(D1046,D1068)</f>
        <v>2325</v>
      </c>
      <c r="E993" s="17">
        <f t="shared" si="303"/>
        <v>2420</v>
      </c>
      <c r="F993" s="17">
        <f t="shared" si="303"/>
        <v>2528</v>
      </c>
      <c r="G993" s="17">
        <f t="shared" si="303"/>
        <v>2598</v>
      </c>
      <c r="H993" s="17">
        <f t="shared" si="303"/>
        <v>2611</v>
      </c>
      <c r="I993" s="17">
        <f t="shared" si="303"/>
        <v>2688</v>
      </c>
      <c r="J993" s="17">
        <f t="shared" si="303"/>
        <v>2737</v>
      </c>
      <c r="K993" s="17">
        <f t="shared" si="303"/>
        <v>2800</v>
      </c>
      <c r="L993" s="17">
        <f t="shared" si="303"/>
        <v>2932</v>
      </c>
      <c r="M993" s="17">
        <f t="shared" si="303"/>
        <v>2868</v>
      </c>
      <c r="N993" s="17">
        <f aca="true" t="shared" si="304" ref="N993:S993">SUM(N1046,N1068)</f>
        <v>3852</v>
      </c>
      <c r="O993" s="17">
        <f t="shared" si="304"/>
        <v>4765</v>
      </c>
      <c r="P993" s="17">
        <f t="shared" si="304"/>
        <v>4640</v>
      </c>
      <c r="Q993" s="17">
        <f t="shared" si="304"/>
        <v>4990</v>
      </c>
      <c r="R993" s="17">
        <f t="shared" si="304"/>
        <v>4938</v>
      </c>
      <c r="S993" s="17">
        <f t="shared" si="304"/>
        <v>4108</v>
      </c>
    </row>
    <row r="994" spans="2:19" ht="10.5" customHeight="1">
      <c r="B994" s="8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</row>
    <row r="995" spans="2:19" ht="10.5" customHeight="1">
      <c r="B995" s="8" t="s">
        <v>51</v>
      </c>
      <c r="C995" s="17">
        <f>SUM(C1047,C1069)</f>
        <v>1999</v>
      </c>
      <c r="D995" s="17">
        <f aca="true" t="shared" si="305" ref="D995:M995">SUM(D1047,D1069)</f>
        <v>2017</v>
      </c>
      <c r="E995" s="17">
        <f t="shared" si="305"/>
        <v>2100</v>
      </c>
      <c r="F995" s="17">
        <f t="shared" si="305"/>
        <v>2145</v>
      </c>
      <c r="G995" s="17">
        <f t="shared" si="305"/>
        <v>2235</v>
      </c>
      <c r="H995" s="17">
        <f t="shared" si="305"/>
        <v>2369</v>
      </c>
      <c r="I995" s="17">
        <f t="shared" si="305"/>
        <v>2447</v>
      </c>
      <c r="J995" s="17">
        <f t="shared" si="305"/>
        <v>2540</v>
      </c>
      <c r="K995" s="17">
        <f t="shared" si="305"/>
        <v>2643</v>
      </c>
      <c r="L995" s="17">
        <f t="shared" si="305"/>
        <v>2710</v>
      </c>
      <c r="M995" s="17">
        <f t="shared" si="305"/>
        <v>2364</v>
      </c>
      <c r="N995" s="17">
        <f aca="true" t="shared" si="306" ref="N995:S995">SUM(N1047,N1069)</f>
        <v>2982</v>
      </c>
      <c r="O995" s="17">
        <f t="shared" si="306"/>
        <v>3903</v>
      </c>
      <c r="P995" s="17">
        <f t="shared" si="306"/>
        <v>4933</v>
      </c>
      <c r="Q995" s="17">
        <f t="shared" si="306"/>
        <v>5286</v>
      </c>
      <c r="R995" s="17">
        <f t="shared" si="306"/>
        <v>5594</v>
      </c>
      <c r="S995" s="17">
        <f t="shared" si="306"/>
        <v>5662</v>
      </c>
    </row>
    <row r="996" spans="2:19" ht="10.5" customHeight="1">
      <c r="B996" s="6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</row>
    <row r="997" spans="2:19" ht="10.5" customHeight="1">
      <c r="B997" s="8" t="s">
        <v>52</v>
      </c>
      <c r="C997" s="17">
        <f>SUM(C961:C995)</f>
        <v>106385</v>
      </c>
      <c r="D997" s="17">
        <f aca="true" t="shared" si="307" ref="D997:M997">SUM(D961:D995)</f>
        <v>107040</v>
      </c>
      <c r="E997" s="17">
        <f t="shared" si="307"/>
        <v>108380</v>
      </c>
      <c r="F997" s="17">
        <f t="shared" si="307"/>
        <v>109625</v>
      </c>
      <c r="G997" s="17">
        <f t="shared" si="307"/>
        <v>110915</v>
      </c>
      <c r="H997" s="17">
        <f t="shared" si="307"/>
        <v>112236</v>
      </c>
      <c r="I997" s="17">
        <f t="shared" si="307"/>
        <v>112996</v>
      </c>
      <c r="J997" s="17">
        <f t="shared" si="307"/>
        <v>113727</v>
      </c>
      <c r="K997" s="17">
        <f t="shared" si="307"/>
        <v>114328</v>
      </c>
      <c r="L997" s="17">
        <f t="shared" si="307"/>
        <v>114899</v>
      </c>
      <c r="M997" s="17">
        <f t="shared" si="307"/>
        <v>104845</v>
      </c>
      <c r="N997" s="17">
        <f aca="true" t="shared" si="308" ref="N997:S997">SUM(N961:N995)</f>
        <v>108813</v>
      </c>
      <c r="O997" s="17">
        <f t="shared" si="308"/>
        <v>109161</v>
      </c>
      <c r="P997" s="17">
        <f t="shared" si="308"/>
        <v>108744</v>
      </c>
      <c r="Q997" s="17">
        <f t="shared" si="308"/>
        <v>107765</v>
      </c>
      <c r="R997" s="17">
        <f t="shared" si="308"/>
        <v>106436</v>
      </c>
      <c r="S997" s="17">
        <f t="shared" si="308"/>
        <v>105043</v>
      </c>
    </row>
    <row r="998" spans="3:13" ht="10.5" customHeight="1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3:13" ht="10.5" customHeight="1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6" spans="5:13" ht="10.5" customHeight="1">
      <c r="E1006" s="7"/>
      <c r="F1006" s="7"/>
      <c r="G1006" s="7"/>
      <c r="H1006" s="7"/>
      <c r="I1006" s="7"/>
      <c r="J1006" s="7"/>
      <c r="K1006" s="7"/>
      <c r="L1006" s="7"/>
      <c r="M1006" s="7"/>
    </row>
    <row r="1015" spans="3:13" ht="10.5" customHeight="1">
      <c r="C1015" s="2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3:19" ht="10.5" customHeight="1">
      <c r="C1016" s="21" t="s">
        <v>0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3"/>
      <c r="N1016" s="3"/>
      <c r="O1016" s="3"/>
      <c r="P1016" s="3"/>
      <c r="Q1016" s="3"/>
      <c r="R1016" s="3"/>
      <c r="S1016" s="3"/>
    </row>
    <row r="1017" spans="3:19" ht="10.5" customHeight="1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3"/>
      <c r="N1017" s="3"/>
      <c r="O1017" s="3"/>
      <c r="P1017" s="3"/>
      <c r="Q1017" s="3"/>
      <c r="R1017" s="3"/>
      <c r="S1017" s="3"/>
    </row>
    <row r="1018" spans="3:19" ht="10.5" customHeight="1">
      <c r="C1018" s="21" t="s">
        <v>10</v>
      </c>
      <c r="D1018" s="22"/>
      <c r="E1018" s="22"/>
      <c r="F1018" s="22"/>
      <c r="G1018" s="22"/>
      <c r="H1018" s="22"/>
      <c r="I1018" s="22"/>
      <c r="J1018" s="22"/>
      <c r="K1018" s="22"/>
      <c r="L1018" s="22"/>
      <c r="M1018" s="3"/>
      <c r="N1018" s="3"/>
      <c r="O1018" s="3"/>
      <c r="P1018" s="3"/>
      <c r="Q1018" s="3"/>
      <c r="R1018" s="3"/>
      <c r="S1018" s="3"/>
    </row>
    <row r="1019" spans="3:19" ht="10.5" customHeight="1">
      <c r="C1019" s="21"/>
      <c r="D1019" s="22"/>
      <c r="E1019" s="22"/>
      <c r="F1019" s="22"/>
      <c r="G1019" s="22"/>
      <c r="H1019" s="22"/>
      <c r="I1019" s="22"/>
      <c r="J1019" s="22"/>
      <c r="K1019" s="22"/>
      <c r="L1019" s="22"/>
      <c r="M1019" s="3"/>
      <c r="N1019" s="3"/>
      <c r="O1019" s="3"/>
      <c r="P1019" s="3"/>
      <c r="Q1019" s="3"/>
      <c r="R1019" s="3"/>
      <c r="S1019" s="3"/>
    </row>
    <row r="1020" spans="3:19" ht="10.5" customHeight="1">
      <c r="C1020" s="21" t="str">
        <f>$C$11</f>
        <v>October 26, 2023</v>
      </c>
      <c r="D1020" s="22"/>
      <c r="E1020" s="22"/>
      <c r="F1020" s="22"/>
      <c r="G1020" s="22"/>
      <c r="H1020" s="22"/>
      <c r="I1020" s="22"/>
      <c r="J1020" s="22"/>
      <c r="K1020" s="22"/>
      <c r="L1020" s="22"/>
      <c r="M1020" s="3"/>
      <c r="N1020" s="3"/>
      <c r="O1020" s="3"/>
      <c r="P1020" s="3"/>
      <c r="Q1020" s="3"/>
      <c r="R1020" s="3"/>
      <c r="S1020" s="3"/>
    </row>
    <row r="1021" spans="3:19" ht="10.5" customHeight="1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3"/>
      <c r="N1021" s="3"/>
      <c r="O1021" s="3"/>
      <c r="P1021" s="3"/>
      <c r="Q1021" s="3"/>
      <c r="R1021" s="3"/>
      <c r="S1021" s="3"/>
    </row>
    <row r="1022" spans="3:19" ht="10.5" customHeight="1">
      <c r="C1022" s="21" t="s">
        <v>5</v>
      </c>
      <c r="D1022" s="22"/>
      <c r="E1022" s="22"/>
      <c r="F1022" s="22"/>
      <c r="G1022" s="22"/>
      <c r="H1022" s="22"/>
      <c r="I1022" s="22"/>
      <c r="J1022" s="22"/>
      <c r="K1022" s="22"/>
      <c r="L1022" s="22"/>
      <c r="M1022" s="3"/>
      <c r="N1022" s="3"/>
      <c r="O1022" s="3"/>
      <c r="P1022" s="3"/>
      <c r="Q1022" s="3"/>
      <c r="R1022" s="3"/>
      <c r="S1022" s="3"/>
    </row>
    <row r="1023" spans="3:19" ht="10.5" customHeight="1">
      <c r="C1023" s="21" t="s">
        <v>55</v>
      </c>
      <c r="D1023" s="22"/>
      <c r="E1023" s="22"/>
      <c r="F1023" s="22"/>
      <c r="G1023" s="22"/>
      <c r="H1023" s="22"/>
      <c r="I1023" s="22"/>
      <c r="J1023" s="22"/>
      <c r="K1023" s="22"/>
      <c r="L1023" s="22"/>
      <c r="M1023" s="3"/>
      <c r="N1023" s="3"/>
      <c r="O1023" s="3"/>
      <c r="P1023" s="3"/>
      <c r="Q1023" s="3"/>
      <c r="R1023" s="3"/>
      <c r="S1023" s="3"/>
    </row>
    <row r="1024" spans="3:19" ht="10.5" customHeight="1">
      <c r="C1024" s="23" t="s">
        <v>9</v>
      </c>
      <c r="D1024" s="22"/>
      <c r="E1024" s="22"/>
      <c r="F1024" s="22"/>
      <c r="G1024" s="22"/>
      <c r="H1024" s="22"/>
      <c r="I1024" s="22"/>
      <c r="J1024" s="22"/>
      <c r="K1024" s="22"/>
      <c r="L1024" s="22"/>
      <c r="M1024" s="3"/>
      <c r="N1024" s="3"/>
      <c r="O1024" s="3"/>
      <c r="P1024" s="3"/>
      <c r="Q1024" s="3"/>
      <c r="R1024" s="3"/>
      <c r="S1024" s="3"/>
    </row>
    <row r="1025" spans="3:13" ht="10.5" customHeight="1"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</row>
    <row r="1026" spans="2:19" ht="10.5" customHeight="1">
      <c r="B1026" s="4"/>
      <c r="C1026" s="16">
        <f>C86</f>
        <v>2010</v>
      </c>
      <c r="D1026" s="16">
        <f>C1026+1</f>
        <v>2011</v>
      </c>
      <c r="E1026" s="16">
        <f aca="true" t="shared" si="309" ref="E1026:M1026">D1026+1</f>
        <v>2012</v>
      </c>
      <c r="F1026" s="16">
        <f t="shared" si="309"/>
        <v>2013</v>
      </c>
      <c r="G1026" s="16">
        <f t="shared" si="309"/>
        <v>2014</v>
      </c>
      <c r="H1026" s="16">
        <f t="shared" si="309"/>
        <v>2015</v>
      </c>
      <c r="I1026" s="16">
        <f t="shared" si="309"/>
        <v>2016</v>
      </c>
      <c r="J1026" s="16">
        <f t="shared" si="309"/>
        <v>2017</v>
      </c>
      <c r="K1026" s="16">
        <f t="shared" si="309"/>
        <v>2018</v>
      </c>
      <c r="L1026" s="16">
        <f t="shared" si="309"/>
        <v>2019</v>
      </c>
      <c r="M1026" s="16">
        <f t="shared" si="309"/>
        <v>2020</v>
      </c>
      <c r="N1026" s="16">
        <f aca="true" t="shared" si="310" ref="N1026:S1026">M1026+5</f>
        <v>2025</v>
      </c>
      <c r="O1026" s="16">
        <f t="shared" si="310"/>
        <v>2030</v>
      </c>
      <c r="P1026" s="16">
        <f t="shared" si="310"/>
        <v>2035</v>
      </c>
      <c r="Q1026" s="16">
        <f t="shared" si="310"/>
        <v>2040</v>
      </c>
      <c r="R1026" s="16">
        <f t="shared" si="310"/>
        <v>2045</v>
      </c>
      <c r="S1026" s="16">
        <f t="shared" si="310"/>
        <v>2050</v>
      </c>
    </row>
    <row r="1028" spans="3:19" ht="10.5" customHeight="1">
      <c r="C1028" s="21" t="s">
        <v>3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30" spans="2:19" ht="10.5" customHeight="1">
      <c r="B1030" s="8" t="s">
        <v>34</v>
      </c>
      <c r="C1030" s="17">
        <v>3159</v>
      </c>
      <c r="D1030" s="17">
        <v>3058</v>
      </c>
      <c r="E1030" s="17">
        <v>3137</v>
      </c>
      <c r="F1030" s="17">
        <v>3217</v>
      </c>
      <c r="G1030" s="17">
        <v>3308</v>
      </c>
      <c r="H1030" s="17">
        <v>3383</v>
      </c>
      <c r="I1030" s="17">
        <v>3453</v>
      </c>
      <c r="J1030" s="17">
        <v>3406</v>
      </c>
      <c r="K1030" s="17">
        <v>3316</v>
      </c>
      <c r="L1030" s="17">
        <v>3250</v>
      </c>
      <c r="M1030" s="17">
        <v>2565</v>
      </c>
      <c r="N1030" s="17">
        <v>2782</v>
      </c>
      <c r="O1030" s="17">
        <v>2690</v>
      </c>
      <c r="P1030" s="17">
        <v>2691</v>
      </c>
      <c r="Q1030" s="17">
        <v>2676</v>
      </c>
      <c r="R1030" s="17">
        <v>2618</v>
      </c>
      <c r="S1030" s="17">
        <v>2560</v>
      </c>
    </row>
    <row r="1031" spans="2:19" ht="10.5" customHeight="1">
      <c r="B1031" s="8" t="s">
        <v>35</v>
      </c>
      <c r="C1031" s="17">
        <v>3270</v>
      </c>
      <c r="D1031" s="17">
        <v>3265</v>
      </c>
      <c r="E1031" s="17">
        <v>3255</v>
      </c>
      <c r="F1031" s="17">
        <v>3281</v>
      </c>
      <c r="G1031" s="17">
        <v>3258</v>
      </c>
      <c r="H1031" s="17">
        <v>3230</v>
      </c>
      <c r="I1031" s="17">
        <v>3194</v>
      </c>
      <c r="J1031" s="17">
        <v>3261</v>
      </c>
      <c r="K1031" s="17">
        <v>3331</v>
      </c>
      <c r="L1031" s="17">
        <v>3411</v>
      </c>
      <c r="M1031" s="17">
        <v>2839</v>
      </c>
      <c r="N1031" s="17">
        <v>2693</v>
      </c>
      <c r="O1031" s="17">
        <v>2846</v>
      </c>
      <c r="P1031" s="17">
        <v>2751</v>
      </c>
      <c r="Q1031" s="17">
        <v>2753</v>
      </c>
      <c r="R1031" s="17">
        <v>2736</v>
      </c>
      <c r="S1031" s="17">
        <v>2677</v>
      </c>
    </row>
    <row r="1032" spans="2:19" ht="10.5" customHeight="1">
      <c r="B1032" s="8" t="s">
        <v>36</v>
      </c>
      <c r="C1032" s="17">
        <v>3300</v>
      </c>
      <c r="D1032" s="17">
        <v>3360</v>
      </c>
      <c r="E1032" s="17">
        <v>3406</v>
      </c>
      <c r="F1032" s="17">
        <v>3412</v>
      </c>
      <c r="G1032" s="17">
        <v>3414</v>
      </c>
      <c r="H1032" s="17">
        <v>3432</v>
      </c>
      <c r="I1032" s="17">
        <v>3414</v>
      </c>
      <c r="J1032" s="17">
        <v>3393</v>
      </c>
      <c r="K1032" s="17">
        <v>3405</v>
      </c>
      <c r="L1032" s="17">
        <v>3370</v>
      </c>
      <c r="M1032" s="17">
        <v>2984</v>
      </c>
      <c r="N1032" s="17">
        <v>2987</v>
      </c>
      <c r="O1032" s="17">
        <v>2761</v>
      </c>
      <c r="P1032" s="17">
        <v>2917</v>
      </c>
      <c r="Q1032" s="17">
        <v>2820</v>
      </c>
      <c r="R1032" s="17">
        <v>2820</v>
      </c>
      <c r="S1032" s="17">
        <v>2804</v>
      </c>
    </row>
    <row r="1033" spans="2:19" ht="10.5" customHeight="1">
      <c r="B1033" s="8" t="s">
        <v>37</v>
      </c>
      <c r="C1033" s="17">
        <v>3429</v>
      </c>
      <c r="D1033" s="17">
        <v>3302</v>
      </c>
      <c r="E1033" s="17">
        <v>3298</v>
      </c>
      <c r="F1033" s="17">
        <v>3344</v>
      </c>
      <c r="G1033" s="17">
        <v>3411</v>
      </c>
      <c r="H1033" s="17">
        <v>3481</v>
      </c>
      <c r="I1033" s="17">
        <v>3508</v>
      </c>
      <c r="J1033" s="17">
        <v>3545</v>
      </c>
      <c r="K1033" s="17">
        <v>3537</v>
      </c>
      <c r="L1033" s="17">
        <v>3527</v>
      </c>
      <c r="M1033" s="17">
        <v>3004</v>
      </c>
      <c r="N1033" s="17">
        <v>3137</v>
      </c>
      <c r="O1033" s="17">
        <v>3059</v>
      </c>
      <c r="P1033" s="17">
        <v>2827</v>
      </c>
      <c r="Q1033" s="17">
        <v>2986</v>
      </c>
      <c r="R1033" s="17">
        <v>2886</v>
      </c>
      <c r="S1033" s="17">
        <v>2888</v>
      </c>
    </row>
    <row r="1034" spans="2:19" ht="10.5" customHeight="1">
      <c r="B1034" s="8" t="s">
        <v>38</v>
      </c>
      <c r="C1034" s="17">
        <v>3553</v>
      </c>
      <c r="D1034" s="17">
        <v>3721</v>
      </c>
      <c r="E1034" s="17">
        <v>3725</v>
      </c>
      <c r="F1034" s="17">
        <v>3645</v>
      </c>
      <c r="G1034" s="17">
        <v>3563</v>
      </c>
      <c r="H1034" s="17">
        <v>3463</v>
      </c>
      <c r="I1034" s="17">
        <v>3440</v>
      </c>
      <c r="J1034" s="17">
        <v>3420</v>
      </c>
      <c r="K1034" s="17">
        <v>3453</v>
      </c>
      <c r="L1034" s="17">
        <v>3510</v>
      </c>
      <c r="M1034" s="17">
        <v>3356</v>
      </c>
      <c r="N1034" s="17">
        <v>3148</v>
      </c>
      <c r="O1034" s="17">
        <v>3203</v>
      </c>
      <c r="P1034" s="17">
        <v>3121</v>
      </c>
      <c r="Q1034" s="17">
        <v>2884</v>
      </c>
      <c r="R1034" s="17">
        <v>3047</v>
      </c>
      <c r="S1034" s="17">
        <v>2947</v>
      </c>
    </row>
    <row r="1035" spans="2:19" ht="10.5" customHeight="1">
      <c r="B1035" s="8" t="s">
        <v>39</v>
      </c>
      <c r="C1035" s="17">
        <v>3299</v>
      </c>
      <c r="D1035" s="17">
        <v>3357</v>
      </c>
      <c r="E1035" s="17">
        <v>3454</v>
      </c>
      <c r="F1035" s="17">
        <v>3594</v>
      </c>
      <c r="G1035" s="17">
        <v>3720</v>
      </c>
      <c r="H1035" s="17">
        <v>3812</v>
      </c>
      <c r="I1035" s="17">
        <v>3873</v>
      </c>
      <c r="J1035" s="17">
        <v>3857</v>
      </c>
      <c r="K1035" s="17">
        <v>3758</v>
      </c>
      <c r="L1035" s="17">
        <v>3656</v>
      </c>
      <c r="M1035" s="17">
        <v>3072</v>
      </c>
      <c r="N1035" s="17">
        <v>3502</v>
      </c>
      <c r="O1035" s="17">
        <v>3200</v>
      </c>
      <c r="P1035" s="17">
        <v>3254</v>
      </c>
      <c r="Q1035" s="17">
        <v>3172</v>
      </c>
      <c r="R1035" s="17">
        <v>2931</v>
      </c>
      <c r="S1035" s="17">
        <v>3097</v>
      </c>
    </row>
    <row r="1036" spans="2:19" ht="10.5" customHeight="1">
      <c r="B1036" s="8" t="s">
        <v>40</v>
      </c>
      <c r="C1036" s="17">
        <v>2997</v>
      </c>
      <c r="D1036" s="17">
        <v>3096</v>
      </c>
      <c r="E1036" s="17">
        <v>3186</v>
      </c>
      <c r="F1036" s="17">
        <v>3320</v>
      </c>
      <c r="G1036" s="17">
        <v>3355</v>
      </c>
      <c r="H1036" s="17">
        <v>3457</v>
      </c>
      <c r="I1036" s="17">
        <v>3485</v>
      </c>
      <c r="J1036" s="17">
        <v>3566</v>
      </c>
      <c r="K1036" s="17">
        <v>3692</v>
      </c>
      <c r="L1036" s="17">
        <v>3803</v>
      </c>
      <c r="M1036" s="17">
        <v>3252</v>
      </c>
      <c r="N1036" s="17">
        <v>3194</v>
      </c>
      <c r="O1036" s="17">
        <v>3547</v>
      </c>
      <c r="P1036" s="17">
        <v>3240</v>
      </c>
      <c r="Q1036" s="17">
        <v>3296</v>
      </c>
      <c r="R1036" s="17">
        <v>3213</v>
      </c>
      <c r="S1036" s="17">
        <v>2968</v>
      </c>
    </row>
    <row r="1037" spans="2:19" ht="10.5" customHeight="1">
      <c r="B1037" s="8" t="s">
        <v>41</v>
      </c>
      <c r="C1037" s="17">
        <v>3036</v>
      </c>
      <c r="D1037" s="17">
        <v>2914</v>
      </c>
      <c r="E1037" s="17">
        <v>2875</v>
      </c>
      <c r="F1037" s="17">
        <v>2810</v>
      </c>
      <c r="G1037" s="17">
        <v>2934</v>
      </c>
      <c r="H1037" s="17">
        <v>3085</v>
      </c>
      <c r="I1037" s="17">
        <v>3216</v>
      </c>
      <c r="J1037" s="17">
        <v>3295</v>
      </c>
      <c r="K1037" s="17">
        <v>3416</v>
      </c>
      <c r="L1037" s="17">
        <v>3437</v>
      </c>
      <c r="M1037" s="17">
        <v>3054</v>
      </c>
      <c r="N1037" s="17">
        <v>3384</v>
      </c>
      <c r="O1037" s="17">
        <v>3237</v>
      </c>
      <c r="P1037" s="17">
        <v>3596</v>
      </c>
      <c r="Q1037" s="17">
        <v>3285</v>
      </c>
      <c r="R1037" s="17">
        <v>3342</v>
      </c>
      <c r="S1037" s="17">
        <v>3257</v>
      </c>
    </row>
    <row r="1038" spans="2:19" ht="10.5" customHeight="1">
      <c r="B1038" s="8" t="s">
        <v>42</v>
      </c>
      <c r="C1038" s="17">
        <v>3620</v>
      </c>
      <c r="D1038" s="17">
        <v>3536</v>
      </c>
      <c r="E1038" s="17">
        <v>3474</v>
      </c>
      <c r="F1038" s="17">
        <v>3388</v>
      </c>
      <c r="G1038" s="17">
        <v>3330</v>
      </c>
      <c r="H1038" s="17">
        <v>3183</v>
      </c>
      <c r="I1038" s="17">
        <v>3018</v>
      </c>
      <c r="J1038" s="17">
        <v>2963</v>
      </c>
      <c r="K1038" s="17">
        <v>2885</v>
      </c>
      <c r="L1038" s="17">
        <v>2997</v>
      </c>
      <c r="M1038" s="17">
        <v>2766</v>
      </c>
      <c r="N1038" s="17">
        <v>3173</v>
      </c>
      <c r="O1038" s="17">
        <v>3425</v>
      </c>
      <c r="P1038" s="17">
        <v>3276</v>
      </c>
      <c r="Q1038" s="17">
        <v>3639</v>
      </c>
      <c r="R1038" s="17">
        <v>3326</v>
      </c>
      <c r="S1038" s="17">
        <v>3382</v>
      </c>
    </row>
    <row r="1039" spans="2:19" ht="10.5" customHeight="1">
      <c r="B1039" s="8" t="s">
        <v>43</v>
      </c>
      <c r="C1039" s="17">
        <v>4103</v>
      </c>
      <c r="D1039" s="17">
        <v>3953</v>
      </c>
      <c r="E1039" s="17">
        <v>3900</v>
      </c>
      <c r="F1039" s="17">
        <v>3909</v>
      </c>
      <c r="G1039" s="17">
        <v>3793</v>
      </c>
      <c r="H1039" s="17">
        <v>3703</v>
      </c>
      <c r="I1039" s="17">
        <v>3643</v>
      </c>
      <c r="J1039" s="17">
        <v>3563</v>
      </c>
      <c r="K1039" s="17">
        <v>3463</v>
      </c>
      <c r="L1039" s="17">
        <v>3391</v>
      </c>
      <c r="M1039" s="17">
        <v>2756</v>
      </c>
      <c r="N1039" s="17">
        <v>2866</v>
      </c>
      <c r="O1039" s="17">
        <v>3201</v>
      </c>
      <c r="P1039" s="17">
        <v>3456</v>
      </c>
      <c r="Q1039" s="17">
        <v>3305</v>
      </c>
      <c r="R1039" s="17">
        <v>3673</v>
      </c>
      <c r="S1039" s="17">
        <v>3355</v>
      </c>
    </row>
    <row r="1040" spans="2:19" ht="10.5" customHeight="1">
      <c r="B1040" s="8" t="s">
        <v>44</v>
      </c>
      <c r="C1040" s="17">
        <v>3851</v>
      </c>
      <c r="D1040" s="17">
        <v>3975</v>
      </c>
      <c r="E1040" s="17">
        <v>4070</v>
      </c>
      <c r="F1040" s="17">
        <v>4079</v>
      </c>
      <c r="G1040" s="17">
        <v>4094</v>
      </c>
      <c r="H1040" s="17">
        <v>4088</v>
      </c>
      <c r="I1040" s="17">
        <v>4043</v>
      </c>
      <c r="J1040" s="17">
        <v>3968</v>
      </c>
      <c r="K1040" s="17">
        <v>3952</v>
      </c>
      <c r="L1040" s="17">
        <v>3811</v>
      </c>
      <c r="M1040" s="17">
        <v>3250</v>
      </c>
      <c r="N1040" s="17">
        <v>2815</v>
      </c>
      <c r="O1040" s="17">
        <v>2852</v>
      </c>
      <c r="P1040" s="17">
        <v>3186</v>
      </c>
      <c r="Q1040" s="17">
        <v>3440</v>
      </c>
      <c r="R1040" s="17">
        <v>3291</v>
      </c>
      <c r="S1040" s="17">
        <v>3657</v>
      </c>
    </row>
    <row r="1041" spans="2:19" ht="10.5" customHeight="1">
      <c r="B1041" s="8" t="s">
        <v>45</v>
      </c>
      <c r="C1041" s="17">
        <v>3230</v>
      </c>
      <c r="D1041" s="17">
        <v>3361</v>
      </c>
      <c r="E1041" s="17">
        <v>3495</v>
      </c>
      <c r="F1041" s="17">
        <v>3603</v>
      </c>
      <c r="G1041" s="17">
        <v>3750</v>
      </c>
      <c r="H1041" s="17">
        <v>3895</v>
      </c>
      <c r="I1041" s="17">
        <v>4005</v>
      </c>
      <c r="J1041" s="17">
        <v>4079</v>
      </c>
      <c r="K1041" s="17">
        <v>4063</v>
      </c>
      <c r="L1041" s="17">
        <v>4052</v>
      </c>
      <c r="M1041" s="17">
        <v>3740</v>
      </c>
      <c r="N1041" s="17">
        <v>3265</v>
      </c>
      <c r="O1041" s="17">
        <v>2755</v>
      </c>
      <c r="P1041" s="17">
        <v>2796</v>
      </c>
      <c r="Q1041" s="17">
        <v>3123</v>
      </c>
      <c r="R1041" s="17">
        <v>3371</v>
      </c>
      <c r="S1041" s="17">
        <v>3222</v>
      </c>
    </row>
    <row r="1042" spans="2:19" ht="10.5" customHeight="1">
      <c r="B1042" s="8" t="s">
        <v>46</v>
      </c>
      <c r="C1042" s="17">
        <v>3242</v>
      </c>
      <c r="D1042" s="17">
        <v>3314</v>
      </c>
      <c r="E1042" s="17">
        <v>3395</v>
      </c>
      <c r="F1042" s="17">
        <v>3305</v>
      </c>
      <c r="G1042" s="17">
        <v>3233</v>
      </c>
      <c r="H1042" s="17">
        <v>3298</v>
      </c>
      <c r="I1042" s="17">
        <v>3320</v>
      </c>
      <c r="J1042" s="17">
        <v>3430</v>
      </c>
      <c r="K1042" s="17">
        <v>3519</v>
      </c>
      <c r="L1042" s="17">
        <v>3640</v>
      </c>
      <c r="M1042" s="17">
        <v>3688</v>
      </c>
      <c r="N1042" s="17">
        <v>3683</v>
      </c>
      <c r="O1042" s="17">
        <v>3134</v>
      </c>
      <c r="P1042" s="17">
        <v>2646</v>
      </c>
      <c r="Q1042" s="17">
        <v>2688</v>
      </c>
      <c r="R1042" s="17">
        <v>3000</v>
      </c>
      <c r="S1042" s="17">
        <v>3237</v>
      </c>
    </row>
    <row r="1043" spans="2:19" ht="10.5" customHeight="1">
      <c r="B1043" s="8" t="s">
        <v>47</v>
      </c>
      <c r="C1043" s="17">
        <v>2661</v>
      </c>
      <c r="D1043" s="17">
        <v>2771</v>
      </c>
      <c r="E1043" s="17">
        <v>2839</v>
      </c>
      <c r="F1043" s="17">
        <v>3015</v>
      </c>
      <c r="G1043" s="17">
        <v>3084</v>
      </c>
      <c r="H1043" s="17">
        <v>3109</v>
      </c>
      <c r="I1043" s="17">
        <v>3174</v>
      </c>
      <c r="J1043" s="17">
        <v>3241</v>
      </c>
      <c r="K1043" s="17">
        <v>3149</v>
      </c>
      <c r="L1043" s="17">
        <v>3068</v>
      </c>
      <c r="M1043" s="17">
        <v>3163</v>
      </c>
      <c r="N1043" s="17">
        <v>3556</v>
      </c>
      <c r="O1043" s="17">
        <v>3464</v>
      </c>
      <c r="P1043" s="17">
        <v>2948</v>
      </c>
      <c r="Q1043" s="17">
        <v>2488</v>
      </c>
      <c r="R1043" s="17">
        <v>2531</v>
      </c>
      <c r="S1043" s="17">
        <v>2823</v>
      </c>
    </row>
    <row r="1044" spans="2:19" ht="10.5" customHeight="1">
      <c r="B1044" s="8" t="s">
        <v>48</v>
      </c>
      <c r="C1044" s="17">
        <v>1943</v>
      </c>
      <c r="D1044" s="17">
        <v>2004</v>
      </c>
      <c r="E1044" s="17">
        <v>2054</v>
      </c>
      <c r="F1044" s="17">
        <v>2150</v>
      </c>
      <c r="G1044" s="17">
        <v>2313</v>
      </c>
      <c r="H1044" s="17">
        <v>2440</v>
      </c>
      <c r="I1044" s="17">
        <v>2531</v>
      </c>
      <c r="J1044" s="17">
        <v>2602</v>
      </c>
      <c r="K1044" s="17">
        <v>2775</v>
      </c>
      <c r="L1044" s="17">
        <v>2838</v>
      </c>
      <c r="M1044" s="17">
        <v>3045</v>
      </c>
      <c r="N1044" s="17">
        <v>2970</v>
      </c>
      <c r="O1044" s="17">
        <v>3258</v>
      </c>
      <c r="P1044" s="17">
        <v>3170</v>
      </c>
      <c r="Q1044" s="17">
        <v>2699</v>
      </c>
      <c r="R1044" s="17">
        <v>2278</v>
      </c>
      <c r="S1044" s="17">
        <v>2318</v>
      </c>
    </row>
    <row r="1045" spans="2:19" ht="10.5" customHeight="1">
      <c r="B1045" s="8" t="s">
        <v>49</v>
      </c>
      <c r="C1045" s="17">
        <v>1570</v>
      </c>
      <c r="D1045" s="17">
        <v>1524</v>
      </c>
      <c r="E1045" s="17">
        <v>1492</v>
      </c>
      <c r="F1045" s="17">
        <v>1507</v>
      </c>
      <c r="G1045" s="17">
        <v>1573</v>
      </c>
      <c r="H1045" s="17">
        <v>1636</v>
      </c>
      <c r="I1045" s="17">
        <v>1673</v>
      </c>
      <c r="J1045" s="17">
        <v>1718</v>
      </c>
      <c r="K1045" s="17">
        <v>1814</v>
      </c>
      <c r="L1045" s="17">
        <v>1968</v>
      </c>
      <c r="M1045" s="17">
        <v>2179</v>
      </c>
      <c r="N1045" s="17">
        <v>2649</v>
      </c>
      <c r="O1045" s="17">
        <v>2527</v>
      </c>
      <c r="P1045" s="17">
        <v>2769</v>
      </c>
      <c r="Q1045" s="17">
        <v>2691</v>
      </c>
      <c r="R1045" s="17">
        <v>2289</v>
      </c>
      <c r="S1045" s="17">
        <v>1932</v>
      </c>
    </row>
    <row r="1046" spans="2:19" ht="10.5" customHeight="1">
      <c r="B1046" s="8" t="s">
        <v>50</v>
      </c>
      <c r="C1046" s="17">
        <v>937</v>
      </c>
      <c r="D1046" s="17">
        <v>1023</v>
      </c>
      <c r="E1046" s="17">
        <v>1072</v>
      </c>
      <c r="F1046" s="17">
        <v>1116</v>
      </c>
      <c r="G1046" s="17">
        <v>1116</v>
      </c>
      <c r="H1046" s="17">
        <v>1120</v>
      </c>
      <c r="I1046" s="17">
        <v>1136</v>
      </c>
      <c r="J1046" s="17">
        <v>1117</v>
      </c>
      <c r="K1046" s="17">
        <v>1135</v>
      </c>
      <c r="L1046" s="17">
        <v>1182</v>
      </c>
      <c r="M1046" s="17">
        <v>1243</v>
      </c>
      <c r="N1046" s="17">
        <v>1670</v>
      </c>
      <c r="O1046" s="17">
        <v>1984</v>
      </c>
      <c r="P1046" s="17">
        <v>1894</v>
      </c>
      <c r="Q1046" s="17">
        <v>2071</v>
      </c>
      <c r="R1046" s="17">
        <v>2010</v>
      </c>
      <c r="S1046" s="17">
        <v>1710</v>
      </c>
    </row>
    <row r="1047" spans="2:19" ht="10.5" customHeight="1">
      <c r="B1047" s="8" t="s">
        <v>51</v>
      </c>
      <c r="C1047" s="17">
        <v>630</v>
      </c>
      <c r="D1047" s="17">
        <v>669</v>
      </c>
      <c r="E1047" s="17">
        <v>702</v>
      </c>
      <c r="F1047" s="17">
        <v>715</v>
      </c>
      <c r="G1047" s="17">
        <v>759</v>
      </c>
      <c r="H1047" s="17">
        <v>814</v>
      </c>
      <c r="I1047" s="17">
        <v>861</v>
      </c>
      <c r="J1047" s="17">
        <v>914</v>
      </c>
      <c r="K1047" s="17">
        <v>957</v>
      </c>
      <c r="L1047" s="17">
        <v>974</v>
      </c>
      <c r="M1047" s="17">
        <v>943</v>
      </c>
      <c r="N1047" s="17">
        <v>1149</v>
      </c>
      <c r="O1047" s="17">
        <v>1481</v>
      </c>
      <c r="P1047" s="17">
        <v>1803</v>
      </c>
      <c r="Q1047" s="17">
        <v>1855</v>
      </c>
      <c r="R1047" s="17">
        <v>1962</v>
      </c>
      <c r="S1047" s="17">
        <v>1955</v>
      </c>
    </row>
    <row r="1048" spans="2:19" ht="10.5" customHeight="1">
      <c r="B1048" s="8" t="s">
        <v>52</v>
      </c>
      <c r="C1048" s="17">
        <f aca="true" t="shared" si="311" ref="C1048:M1048">SUM(C1030:C1047)</f>
        <v>51830</v>
      </c>
      <c r="D1048" s="17">
        <f t="shared" si="311"/>
        <v>52203</v>
      </c>
      <c r="E1048" s="17">
        <f t="shared" si="311"/>
        <v>52829</v>
      </c>
      <c r="F1048" s="17">
        <f t="shared" si="311"/>
        <v>53410</v>
      </c>
      <c r="G1048" s="17">
        <f t="shared" si="311"/>
        <v>54008</v>
      </c>
      <c r="H1048" s="17">
        <f t="shared" si="311"/>
        <v>54629</v>
      </c>
      <c r="I1048" s="17">
        <f t="shared" si="311"/>
        <v>54987</v>
      </c>
      <c r="J1048" s="17">
        <f t="shared" si="311"/>
        <v>55338</v>
      </c>
      <c r="K1048" s="17">
        <f t="shared" si="311"/>
        <v>55620</v>
      </c>
      <c r="L1048" s="17">
        <f t="shared" si="311"/>
        <v>55885</v>
      </c>
      <c r="M1048" s="17">
        <f t="shared" si="311"/>
        <v>50899</v>
      </c>
      <c r="N1048" s="17">
        <f aca="true" t="shared" si="312" ref="N1048:S1048">SUM(N1030:N1047)</f>
        <v>52623</v>
      </c>
      <c r="O1048" s="17">
        <f t="shared" si="312"/>
        <v>52624</v>
      </c>
      <c r="P1048" s="17">
        <f t="shared" si="312"/>
        <v>52341</v>
      </c>
      <c r="Q1048" s="17">
        <f t="shared" si="312"/>
        <v>51871</v>
      </c>
      <c r="R1048" s="17">
        <f t="shared" si="312"/>
        <v>51324</v>
      </c>
      <c r="S1048" s="17">
        <f t="shared" si="312"/>
        <v>50789</v>
      </c>
    </row>
    <row r="1050" spans="3:19" ht="10.5" customHeight="1">
      <c r="C1050" s="21" t="s">
        <v>4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2" spans="2:19" ht="10.5" customHeight="1">
      <c r="B1052" s="8" t="s">
        <v>34</v>
      </c>
      <c r="C1052" s="17">
        <v>2913</v>
      </c>
      <c r="D1052" s="17">
        <v>2900</v>
      </c>
      <c r="E1052" s="17">
        <v>3011</v>
      </c>
      <c r="F1052" s="17">
        <v>3139</v>
      </c>
      <c r="G1052" s="17">
        <v>3207</v>
      </c>
      <c r="H1052" s="17">
        <v>3268</v>
      </c>
      <c r="I1052" s="17">
        <v>3356</v>
      </c>
      <c r="J1052" s="17">
        <v>3307</v>
      </c>
      <c r="K1052" s="17">
        <v>3219</v>
      </c>
      <c r="L1052" s="17">
        <v>3154</v>
      </c>
      <c r="M1052" s="17">
        <v>2401</v>
      </c>
      <c r="N1052" s="17">
        <v>2700</v>
      </c>
      <c r="O1052" s="17">
        <v>2610</v>
      </c>
      <c r="P1052" s="17">
        <v>2610</v>
      </c>
      <c r="Q1052" s="17">
        <v>2598</v>
      </c>
      <c r="R1052" s="17">
        <v>2540</v>
      </c>
      <c r="S1052" s="17">
        <v>2483</v>
      </c>
    </row>
    <row r="1053" spans="2:19" ht="10.5" customHeight="1">
      <c r="B1053" s="8" t="s">
        <v>35</v>
      </c>
      <c r="C1053" s="17">
        <v>3030</v>
      </c>
      <c r="D1053" s="17">
        <v>3020</v>
      </c>
      <c r="E1053" s="17">
        <v>3029</v>
      </c>
      <c r="F1053" s="17">
        <v>3001</v>
      </c>
      <c r="G1053" s="17">
        <v>3022</v>
      </c>
      <c r="H1053" s="17">
        <v>3046</v>
      </c>
      <c r="I1053" s="17">
        <v>3031</v>
      </c>
      <c r="J1053" s="17">
        <v>3133</v>
      </c>
      <c r="K1053" s="17">
        <v>3256</v>
      </c>
      <c r="L1053" s="17">
        <v>3311</v>
      </c>
      <c r="M1053" s="17">
        <v>2786</v>
      </c>
      <c r="N1053" s="17">
        <v>2524</v>
      </c>
      <c r="O1053" s="17">
        <v>2764</v>
      </c>
      <c r="P1053" s="17">
        <v>2672</v>
      </c>
      <c r="Q1053" s="17">
        <v>2674</v>
      </c>
      <c r="R1053" s="17">
        <v>2658</v>
      </c>
      <c r="S1053" s="17">
        <v>2602</v>
      </c>
    </row>
    <row r="1054" spans="2:19" ht="10.5" customHeight="1">
      <c r="B1054" s="8" t="s">
        <v>36</v>
      </c>
      <c r="C1054" s="17">
        <v>3054</v>
      </c>
      <c r="D1054" s="17">
        <v>3074</v>
      </c>
      <c r="E1054" s="17">
        <v>3109</v>
      </c>
      <c r="F1054" s="17">
        <v>3167</v>
      </c>
      <c r="G1054" s="17">
        <v>3181</v>
      </c>
      <c r="H1054" s="17">
        <v>3190</v>
      </c>
      <c r="I1054" s="17">
        <v>3159</v>
      </c>
      <c r="J1054" s="17">
        <v>3155</v>
      </c>
      <c r="K1054" s="17">
        <v>3114</v>
      </c>
      <c r="L1054" s="17">
        <v>3124</v>
      </c>
      <c r="M1054" s="17">
        <v>2840</v>
      </c>
      <c r="N1054" s="17">
        <v>2933</v>
      </c>
      <c r="O1054" s="17">
        <v>2587</v>
      </c>
      <c r="P1054" s="17">
        <v>2833</v>
      </c>
      <c r="Q1054" s="17">
        <v>2739</v>
      </c>
      <c r="R1054" s="17">
        <v>2740</v>
      </c>
      <c r="S1054" s="17">
        <v>2724</v>
      </c>
    </row>
    <row r="1055" spans="2:19" ht="10.5" customHeight="1">
      <c r="B1055" s="8" t="s">
        <v>37</v>
      </c>
      <c r="C1055" s="17">
        <v>3248</v>
      </c>
      <c r="D1055" s="17">
        <v>2992</v>
      </c>
      <c r="E1055" s="17">
        <v>3004</v>
      </c>
      <c r="F1055" s="17">
        <v>3027</v>
      </c>
      <c r="G1055" s="17">
        <v>3075</v>
      </c>
      <c r="H1055" s="17">
        <v>3144</v>
      </c>
      <c r="I1055" s="17">
        <v>3214</v>
      </c>
      <c r="J1055" s="17">
        <v>3238</v>
      </c>
      <c r="K1055" s="17">
        <v>3285</v>
      </c>
      <c r="L1055" s="17">
        <v>3288</v>
      </c>
      <c r="M1055" s="17">
        <v>2889</v>
      </c>
      <c r="N1055" s="17">
        <v>2987</v>
      </c>
      <c r="O1055" s="17">
        <v>3003</v>
      </c>
      <c r="P1055" s="17">
        <v>2651</v>
      </c>
      <c r="Q1055" s="17">
        <v>2902</v>
      </c>
      <c r="R1055" s="17">
        <v>2805</v>
      </c>
      <c r="S1055" s="17">
        <v>2808</v>
      </c>
    </row>
    <row r="1056" spans="2:19" ht="10.5" customHeight="1">
      <c r="B1056" s="8" t="s">
        <v>38</v>
      </c>
      <c r="C1056" s="17">
        <v>3403</v>
      </c>
      <c r="D1056" s="17">
        <v>3550</v>
      </c>
      <c r="E1056" s="17">
        <v>3466</v>
      </c>
      <c r="F1056" s="17">
        <v>3396</v>
      </c>
      <c r="G1056" s="17">
        <v>3351</v>
      </c>
      <c r="H1056" s="17">
        <v>3199</v>
      </c>
      <c r="I1056" s="17">
        <v>3128</v>
      </c>
      <c r="J1056" s="17">
        <v>3127</v>
      </c>
      <c r="K1056" s="17">
        <v>3137</v>
      </c>
      <c r="L1056" s="17">
        <v>3175</v>
      </c>
      <c r="M1056" s="17">
        <v>2959</v>
      </c>
      <c r="N1056" s="17">
        <v>3038</v>
      </c>
      <c r="O1056" s="17">
        <v>3059</v>
      </c>
      <c r="P1056" s="17">
        <v>3075</v>
      </c>
      <c r="Q1056" s="17">
        <v>2715</v>
      </c>
      <c r="R1056" s="17">
        <v>2972</v>
      </c>
      <c r="S1056" s="17">
        <v>2874</v>
      </c>
    </row>
    <row r="1057" spans="2:19" ht="10.5" customHeight="1">
      <c r="B1057" s="8" t="s">
        <v>39</v>
      </c>
      <c r="C1057" s="17">
        <v>3403</v>
      </c>
      <c r="D1057" s="17">
        <v>3469</v>
      </c>
      <c r="E1057" s="17">
        <v>3539</v>
      </c>
      <c r="F1057" s="17">
        <v>3571</v>
      </c>
      <c r="G1057" s="17">
        <v>3603</v>
      </c>
      <c r="H1057" s="17">
        <v>3711</v>
      </c>
      <c r="I1057" s="17">
        <v>3707</v>
      </c>
      <c r="J1057" s="17">
        <v>3603</v>
      </c>
      <c r="K1057" s="17">
        <v>3515</v>
      </c>
      <c r="L1057" s="17">
        <v>3455</v>
      </c>
      <c r="M1057" s="17">
        <v>3024</v>
      </c>
      <c r="N1057" s="17">
        <v>3102</v>
      </c>
      <c r="O1057" s="17">
        <v>3103</v>
      </c>
      <c r="P1057" s="17">
        <v>3124</v>
      </c>
      <c r="Q1057" s="17">
        <v>3141</v>
      </c>
      <c r="R1057" s="17">
        <v>2772</v>
      </c>
      <c r="S1057" s="17">
        <v>3034</v>
      </c>
    </row>
    <row r="1058" spans="2:19" ht="10.5" customHeight="1">
      <c r="B1058" s="8" t="s">
        <v>40</v>
      </c>
      <c r="C1058" s="17">
        <v>3256</v>
      </c>
      <c r="D1058" s="17">
        <v>3357</v>
      </c>
      <c r="E1058" s="17">
        <v>3446</v>
      </c>
      <c r="F1058" s="17">
        <v>3500</v>
      </c>
      <c r="G1058" s="17">
        <v>3522</v>
      </c>
      <c r="H1058" s="17">
        <v>3600</v>
      </c>
      <c r="I1058" s="17">
        <v>3620</v>
      </c>
      <c r="J1058" s="17">
        <v>3674</v>
      </c>
      <c r="K1058" s="17">
        <v>3690</v>
      </c>
      <c r="L1058" s="17">
        <v>3706</v>
      </c>
      <c r="M1058" s="17">
        <v>3347</v>
      </c>
      <c r="N1058" s="17">
        <v>3164</v>
      </c>
      <c r="O1058" s="17">
        <v>3163</v>
      </c>
      <c r="P1058" s="17">
        <v>3163</v>
      </c>
      <c r="Q1058" s="17">
        <v>3185</v>
      </c>
      <c r="R1058" s="17">
        <v>3201</v>
      </c>
      <c r="S1058" s="17">
        <v>2824</v>
      </c>
    </row>
    <row r="1059" spans="2:19" ht="10.5" customHeight="1">
      <c r="B1059" s="8" t="s">
        <v>41</v>
      </c>
      <c r="C1059" s="17">
        <v>3310</v>
      </c>
      <c r="D1059" s="17">
        <v>3220</v>
      </c>
      <c r="E1059" s="17">
        <v>3200</v>
      </c>
      <c r="F1059" s="17">
        <v>3171</v>
      </c>
      <c r="G1059" s="17">
        <v>3274</v>
      </c>
      <c r="H1059" s="17">
        <v>3420</v>
      </c>
      <c r="I1059" s="17">
        <v>3498</v>
      </c>
      <c r="J1059" s="17">
        <v>3575</v>
      </c>
      <c r="K1059" s="17">
        <v>3615</v>
      </c>
      <c r="L1059" s="17">
        <v>3620</v>
      </c>
      <c r="M1059" s="17">
        <v>3262</v>
      </c>
      <c r="N1059" s="17">
        <v>3496</v>
      </c>
      <c r="O1059" s="17">
        <v>3220</v>
      </c>
      <c r="P1059" s="17">
        <v>3219</v>
      </c>
      <c r="Q1059" s="17">
        <v>3219</v>
      </c>
      <c r="R1059" s="17">
        <v>3242</v>
      </c>
      <c r="S1059" s="17">
        <v>3259</v>
      </c>
    </row>
    <row r="1060" spans="2:19" ht="10.5" customHeight="1">
      <c r="B1060" s="8" t="s">
        <v>42</v>
      </c>
      <c r="C1060" s="17">
        <v>3667</v>
      </c>
      <c r="D1060" s="17">
        <v>3568</v>
      </c>
      <c r="E1060" s="17">
        <v>3520</v>
      </c>
      <c r="F1060" s="17">
        <v>3533</v>
      </c>
      <c r="G1060" s="17">
        <v>3504</v>
      </c>
      <c r="H1060" s="17">
        <v>3448</v>
      </c>
      <c r="I1060" s="17">
        <v>3349</v>
      </c>
      <c r="J1060" s="17">
        <v>3315</v>
      </c>
      <c r="K1060" s="17">
        <v>3271</v>
      </c>
      <c r="L1060" s="17">
        <v>3361</v>
      </c>
      <c r="M1060" s="17">
        <v>2966</v>
      </c>
      <c r="N1060" s="17">
        <v>3405</v>
      </c>
      <c r="O1060" s="17">
        <v>3557</v>
      </c>
      <c r="P1060" s="17">
        <v>3275</v>
      </c>
      <c r="Q1060" s="17">
        <v>3273</v>
      </c>
      <c r="R1060" s="17">
        <v>3273</v>
      </c>
      <c r="S1060" s="17">
        <v>3296</v>
      </c>
    </row>
    <row r="1061" spans="2:19" ht="10.5" customHeight="1">
      <c r="B1061" s="8" t="s">
        <v>43</v>
      </c>
      <c r="C1061" s="17">
        <v>4270</v>
      </c>
      <c r="D1061" s="17">
        <v>4225</v>
      </c>
      <c r="E1061" s="17">
        <v>4200</v>
      </c>
      <c r="F1061" s="17">
        <v>4127</v>
      </c>
      <c r="G1061" s="17">
        <v>3981</v>
      </c>
      <c r="H1061" s="17">
        <v>3809</v>
      </c>
      <c r="I1061" s="17">
        <v>3704</v>
      </c>
      <c r="J1061" s="17">
        <v>3637</v>
      </c>
      <c r="K1061" s="17">
        <v>3634</v>
      </c>
      <c r="L1061" s="17">
        <v>3588</v>
      </c>
      <c r="M1061" s="17">
        <v>3035</v>
      </c>
      <c r="N1061" s="17">
        <v>3087</v>
      </c>
      <c r="O1061" s="17">
        <v>3453</v>
      </c>
      <c r="P1061" s="17">
        <v>3607</v>
      </c>
      <c r="Q1061" s="17">
        <v>3320</v>
      </c>
      <c r="R1061" s="17">
        <v>3320</v>
      </c>
      <c r="S1061" s="17">
        <v>3319</v>
      </c>
    </row>
    <row r="1062" spans="2:19" ht="10.5" customHeight="1">
      <c r="B1062" s="8" t="s">
        <v>44</v>
      </c>
      <c r="C1062" s="17">
        <v>4139</v>
      </c>
      <c r="D1062" s="17">
        <v>4192</v>
      </c>
      <c r="E1062" s="17">
        <v>4249</v>
      </c>
      <c r="F1062" s="17">
        <v>4282</v>
      </c>
      <c r="G1062" s="17">
        <v>4330</v>
      </c>
      <c r="H1062" s="17">
        <v>4374</v>
      </c>
      <c r="I1062" s="17">
        <v>4363</v>
      </c>
      <c r="J1062" s="17">
        <v>4317</v>
      </c>
      <c r="K1062" s="17">
        <v>4220</v>
      </c>
      <c r="L1062" s="17">
        <v>4052</v>
      </c>
      <c r="M1062" s="17">
        <v>3410</v>
      </c>
      <c r="N1062" s="17">
        <v>3139</v>
      </c>
      <c r="O1062" s="17">
        <v>3112</v>
      </c>
      <c r="P1062" s="17">
        <v>3480</v>
      </c>
      <c r="Q1062" s="17">
        <v>3635</v>
      </c>
      <c r="R1062" s="17">
        <v>3347</v>
      </c>
      <c r="S1062" s="17">
        <v>3347</v>
      </c>
    </row>
    <row r="1063" spans="2:19" ht="10.5" customHeight="1">
      <c r="B1063" s="8" t="s">
        <v>45</v>
      </c>
      <c r="C1063" s="17">
        <v>3617</v>
      </c>
      <c r="D1063" s="17">
        <v>3728</v>
      </c>
      <c r="E1063" s="17">
        <v>3844</v>
      </c>
      <c r="F1063" s="17">
        <v>3966</v>
      </c>
      <c r="G1063" s="17">
        <v>4088</v>
      </c>
      <c r="H1063" s="17">
        <v>4189</v>
      </c>
      <c r="I1063" s="17">
        <v>4281</v>
      </c>
      <c r="J1063" s="17">
        <v>4318</v>
      </c>
      <c r="K1063" s="17">
        <v>4329</v>
      </c>
      <c r="L1063" s="17">
        <v>4355</v>
      </c>
      <c r="M1063" s="17">
        <v>4143</v>
      </c>
      <c r="N1063" s="17">
        <v>3488</v>
      </c>
      <c r="O1063" s="17">
        <v>3129</v>
      </c>
      <c r="P1063" s="17">
        <v>3102</v>
      </c>
      <c r="Q1063" s="17">
        <v>3469</v>
      </c>
      <c r="R1063" s="17">
        <v>3622</v>
      </c>
      <c r="S1063" s="17">
        <v>3334</v>
      </c>
    </row>
    <row r="1064" spans="2:19" ht="10.5" customHeight="1">
      <c r="B1064" s="8" t="s">
        <v>46</v>
      </c>
      <c r="C1064" s="17">
        <v>3537</v>
      </c>
      <c r="D1064" s="17">
        <v>3616</v>
      </c>
      <c r="E1064" s="17">
        <v>3707</v>
      </c>
      <c r="F1064" s="17">
        <v>3656</v>
      </c>
      <c r="G1064" s="17">
        <v>3640</v>
      </c>
      <c r="H1064" s="17">
        <v>3630</v>
      </c>
      <c r="I1064" s="17">
        <v>3763</v>
      </c>
      <c r="J1064" s="17">
        <v>3860</v>
      </c>
      <c r="K1064" s="17">
        <v>3962</v>
      </c>
      <c r="L1064" s="17">
        <v>4058</v>
      </c>
      <c r="M1064" s="17">
        <v>4043</v>
      </c>
      <c r="N1064" s="17">
        <v>4173</v>
      </c>
      <c r="O1064" s="17">
        <v>3423</v>
      </c>
      <c r="P1064" s="17">
        <v>3070</v>
      </c>
      <c r="Q1064" s="17">
        <v>3047</v>
      </c>
      <c r="R1064" s="17">
        <v>3407</v>
      </c>
      <c r="S1064" s="17">
        <v>3558</v>
      </c>
    </row>
    <row r="1065" spans="2:19" ht="10.5" customHeight="1">
      <c r="B1065" s="8" t="s">
        <v>47</v>
      </c>
      <c r="C1065" s="17">
        <v>2984</v>
      </c>
      <c r="D1065" s="17">
        <v>3047</v>
      </c>
      <c r="E1065" s="17">
        <v>3098</v>
      </c>
      <c r="F1065" s="17">
        <v>3306</v>
      </c>
      <c r="G1065" s="17">
        <v>3447</v>
      </c>
      <c r="H1065" s="17">
        <v>3544</v>
      </c>
      <c r="I1065" s="17">
        <v>3584</v>
      </c>
      <c r="J1065" s="17">
        <v>3661</v>
      </c>
      <c r="K1065" s="17">
        <v>3603</v>
      </c>
      <c r="L1065" s="17">
        <v>3573</v>
      </c>
      <c r="M1065" s="17">
        <v>3706</v>
      </c>
      <c r="N1065" s="17">
        <v>4039</v>
      </c>
      <c r="O1065" s="17">
        <v>4063</v>
      </c>
      <c r="P1065" s="17">
        <v>3332</v>
      </c>
      <c r="Q1065" s="17">
        <v>2988</v>
      </c>
      <c r="R1065" s="17">
        <v>2967</v>
      </c>
      <c r="S1065" s="17">
        <v>3317</v>
      </c>
    </row>
    <row r="1066" spans="2:19" ht="10.5" customHeight="1">
      <c r="B1066" s="8" t="s">
        <v>48</v>
      </c>
      <c r="C1066" s="17">
        <v>2308</v>
      </c>
      <c r="D1066" s="17">
        <v>2387</v>
      </c>
      <c r="E1066" s="17">
        <v>2462</v>
      </c>
      <c r="F1066" s="17">
        <v>2562</v>
      </c>
      <c r="G1066" s="17">
        <v>2655</v>
      </c>
      <c r="H1066" s="17">
        <v>2848</v>
      </c>
      <c r="I1066" s="17">
        <v>2925</v>
      </c>
      <c r="J1066" s="17">
        <v>2967</v>
      </c>
      <c r="K1066" s="17">
        <v>3162</v>
      </c>
      <c r="L1066" s="17">
        <v>3286</v>
      </c>
      <c r="M1066" s="17">
        <v>3555</v>
      </c>
      <c r="N1066" s="17">
        <v>3596</v>
      </c>
      <c r="O1066" s="17">
        <v>3824</v>
      </c>
      <c r="P1066" s="17">
        <v>3844</v>
      </c>
      <c r="Q1066" s="17">
        <v>3153</v>
      </c>
      <c r="R1066" s="17">
        <v>2827</v>
      </c>
      <c r="S1066" s="17">
        <v>2808</v>
      </c>
    </row>
    <row r="1067" spans="2:19" ht="10.5" customHeight="1">
      <c r="B1067" s="8" t="s">
        <v>49</v>
      </c>
      <c r="C1067" s="17">
        <v>1783</v>
      </c>
      <c r="D1067" s="17">
        <v>1842</v>
      </c>
      <c r="E1067" s="17">
        <v>1921</v>
      </c>
      <c r="F1067" s="17">
        <v>1969</v>
      </c>
      <c r="G1067" s="17">
        <v>2069</v>
      </c>
      <c r="H1067" s="17">
        <v>2141</v>
      </c>
      <c r="I1067" s="17">
        <v>2189</v>
      </c>
      <c r="J1067" s="17">
        <v>2256</v>
      </c>
      <c r="K1067" s="17">
        <v>2345</v>
      </c>
      <c r="L1067" s="17">
        <v>2422</v>
      </c>
      <c r="M1067" s="17">
        <v>2534</v>
      </c>
      <c r="N1067" s="17">
        <v>3304</v>
      </c>
      <c r="O1067" s="17">
        <v>3264</v>
      </c>
      <c r="P1067" s="17">
        <v>3470</v>
      </c>
      <c r="Q1067" s="17">
        <v>3486</v>
      </c>
      <c r="R1067" s="17">
        <v>2859</v>
      </c>
      <c r="S1067" s="17">
        <v>2562</v>
      </c>
    </row>
    <row r="1068" spans="2:19" ht="10.5" customHeight="1">
      <c r="B1068" s="8" t="s">
        <v>50</v>
      </c>
      <c r="C1068" s="17">
        <v>1264</v>
      </c>
      <c r="D1068" s="17">
        <v>1302</v>
      </c>
      <c r="E1068" s="17">
        <v>1348</v>
      </c>
      <c r="F1068" s="17">
        <v>1412</v>
      </c>
      <c r="G1068" s="17">
        <v>1482</v>
      </c>
      <c r="H1068" s="17">
        <v>1491</v>
      </c>
      <c r="I1068" s="17">
        <v>1552</v>
      </c>
      <c r="J1068" s="17">
        <v>1620</v>
      </c>
      <c r="K1068" s="17">
        <v>1665</v>
      </c>
      <c r="L1068" s="17">
        <v>1750</v>
      </c>
      <c r="M1068" s="17">
        <v>1625</v>
      </c>
      <c r="N1068" s="17">
        <v>2182</v>
      </c>
      <c r="O1068" s="17">
        <v>2781</v>
      </c>
      <c r="P1068" s="17">
        <v>2746</v>
      </c>
      <c r="Q1068" s="17">
        <v>2919</v>
      </c>
      <c r="R1068" s="17">
        <v>2928</v>
      </c>
      <c r="S1068" s="17">
        <v>2398</v>
      </c>
    </row>
    <row r="1069" spans="2:19" ht="10.5" customHeight="1">
      <c r="B1069" s="8" t="s">
        <v>51</v>
      </c>
      <c r="C1069" s="17">
        <v>1369</v>
      </c>
      <c r="D1069" s="17">
        <v>1348</v>
      </c>
      <c r="E1069" s="17">
        <v>1398</v>
      </c>
      <c r="F1069" s="17">
        <v>1430</v>
      </c>
      <c r="G1069" s="17">
        <v>1476</v>
      </c>
      <c r="H1069" s="17">
        <v>1555</v>
      </c>
      <c r="I1069" s="17">
        <v>1586</v>
      </c>
      <c r="J1069" s="17">
        <v>1626</v>
      </c>
      <c r="K1069" s="17">
        <v>1686</v>
      </c>
      <c r="L1069" s="17">
        <v>1736</v>
      </c>
      <c r="M1069" s="17">
        <v>1421</v>
      </c>
      <c r="N1069" s="17">
        <v>1833</v>
      </c>
      <c r="O1069" s="17">
        <v>2422</v>
      </c>
      <c r="P1069" s="17">
        <v>3130</v>
      </c>
      <c r="Q1069" s="17">
        <v>3431</v>
      </c>
      <c r="R1069" s="17">
        <v>3632</v>
      </c>
      <c r="S1069" s="17">
        <v>3707</v>
      </c>
    </row>
    <row r="1070" spans="2:19" ht="10.5" customHeight="1">
      <c r="B1070" s="5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</row>
    <row r="1071" spans="2:19" ht="10.5" customHeight="1">
      <c r="B1071" s="8" t="s">
        <v>52</v>
      </c>
      <c r="C1071" s="17">
        <f>SUM(C1052:C1069)</f>
        <v>54555</v>
      </c>
      <c r="D1071" s="17">
        <f aca="true" t="shared" si="313" ref="D1071:M1071">SUM(D1052:D1069)</f>
        <v>54837</v>
      </c>
      <c r="E1071" s="17">
        <f t="shared" si="313"/>
        <v>55551</v>
      </c>
      <c r="F1071" s="17">
        <f t="shared" si="313"/>
        <v>56215</v>
      </c>
      <c r="G1071" s="17">
        <f t="shared" si="313"/>
        <v>56907</v>
      </c>
      <c r="H1071" s="17">
        <f t="shared" si="313"/>
        <v>57607</v>
      </c>
      <c r="I1071" s="17">
        <f t="shared" si="313"/>
        <v>58009</v>
      </c>
      <c r="J1071" s="17">
        <f t="shared" si="313"/>
        <v>58389</v>
      </c>
      <c r="K1071" s="17">
        <f t="shared" si="313"/>
        <v>58708</v>
      </c>
      <c r="L1071" s="17">
        <f t="shared" si="313"/>
        <v>59014</v>
      </c>
      <c r="M1071" s="17">
        <f t="shared" si="313"/>
        <v>53946</v>
      </c>
      <c r="N1071" s="17">
        <f aca="true" t="shared" si="314" ref="N1071:S1071">SUM(N1052:N1069)</f>
        <v>56190</v>
      </c>
      <c r="O1071" s="17">
        <f t="shared" si="314"/>
        <v>56537</v>
      </c>
      <c r="P1071" s="17">
        <f t="shared" si="314"/>
        <v>56403</v>
      </c>
      <c r="Q1071" s="17">
        <f t="shared" si="314"/>
        <v>55894</v>
      </c>
      <c r="R1071" s="17">
        <f t="shared" si="314"/>
        <v>55112</v>
      </c>
      <c r="S1071" s="17">
        <f t="shared" si="314"/>
        <v>54254</v>
      </c>
    </row>
    <row r="1082" spans="3:13" ht="10.5" customHeight="1">
      <c r="C1082" s="2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3:19" ht="10.5" customHeight="1">
      <c r="C1083" s="21" t="s">
        <v>0</v>
      </c>
      <c r="D1083" s="22"/>
      <c r="E1083" s="22"/>
      <c r="F1083" s="22"/>
      <c r="G1083" s="22"/>
      <c r="H1083" s="22"/>
      <c r="I1083" s="22"/>
      <c r="J1083" s="22"/>
      <c r="K1083" s="22"/>
      <c r="L1083" s="22"/>
      <c r="M1083" s="3"/>
      <c r="N1083" s="3"/>
      <c r="O1083" s="3"/>
      <c r="P1083" s="3"/>
      <c r="Q1083" s="3"/>
      <c r="R1083" s="3"/>
      <c r="S1083" s="3"/>
    </row>
    <row r="1084" spans="3:19" ht="10.5" customHeight="1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3"/>
      <c r="N1084" s="3"/>
      <c r="O1084" s="3"/>
      <c r="P1084" s="3"/>
      <c r="Q1084" s="3"/>
      <c r="R1084" s="3"/>
      <c r="S1084" s="3"/>
    </row>
    <row r="1085" spans="3:19" ht="10.5" customHeight="1">
      <c r="C1085" s="21" t="s">
        <v>10</v>
      </c>
      <c r="D1085" s="22"/>
      <c r="E1085" s="22"/>
      <c r="F1085" s="22"/>
      <c r="G1085" s="22"/>
      <c r="H1085" s="22"/>
      <c r="I1085" s="22"/>
      <c r="J1085" s="22"/>
      <c r="K1085" s="22"/>
      <c r="L1085" s="22"/>
      <c r="M1085" s="3"/>
      <c r="N1085" s="3"/>
      <c r="O1085" s="3"/>
      <c r="P1085" s="3"/>
      <c r="Q1085" s="3"/>
      <c r="R1085" s="3"/>
      <c r="S1085" s="3"/>
    </row>
    <row r="1086" spans="3:19" ht="10.5" customHeight="1">
      <c r="C1086" s="21"/>
      <c r="D1086" s="22"/>
      <c r="E1086" s="22"/>
      <c r="F1086" s="22"/>
      <c r="G1086" s="22"/>
      <c r="H1086" s="22"/>
      <c r="I1086" s="22"/>
      <c r="J1086" s="22"/>
      <c r="K1086" s="22"/>
      <c r="L1086" s="22"/>
      <c r="M1086" s="3"/>
      <c r="N1086" s="3"/>
      <c r="O1086" s="3"/>
      <c r="P1086" s="3"/>
      <c r="Q1086" s="3"/>
      <c r="R1086" s="3"/>
      <c r="S1086" s="3"/>
    </row>
    <row r="1087" spans="3:19" ht="10.5" customHeight="1">
      <c r="C1087" s="21" t="str">
        <f>$C$11</f>
        <v>October 26, 2023</v>
      </c>
      <c r="D1087" s="22"/>
      <c r="E1087" s="22"/>
      <c r="F1087" s="22"/>
      <c r="G1087" s="22"/>
      <c r="H1087" s="22"/>
      <c r="I1087" s="22"/>
      <c r="J1087" s="22"/>
      <c r="K1087" s="22"/>
      <c r="L1087" s="22"/>
      <c r="M1087" s="3"/>
      <c r="N1087" s="3"/>
      <c r="O1087" s="3"/>
      <c r="P1087" s="3"/>
      <c r="Q1087" s="3"/>
      <c r="R1087" s="3"/>
      <c r="S1087" s="3"/>
    </row>
    <row r="1088" spans="3:19" ht="10.5" customHeight="1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3"/>
      <c r="N1088" s="3"/>
      <c r="O1088" s="3"/>
      <c r="P1088" s="3"/>
      <c r="Q1088" s="3"/>
      <c r="R1088" s="3"/>
      <c r="S1088" s="3"/>
    </row>
    <row r="1089" spans="3:19" ht="10.5" customHeight="1">
      <c r="C1089" s="21" t="s">
        <v>5</v>
      </c>
      <c r="D1089" s="22"/>
      <c r="E1089" s="22"/>
      <c r="F1089" s="22"/>
      <c r="G1089" s="22"/>
      <c r="H1089" s="22"/>
      <c r="I1089" s="22"/>
      <c r="J1089" s="22"/>
      <c r="K1089" s="22"/>
      <c r="L1089" s="22"/>
      <c r="M1089" s="3"/>
      <c r="N1089" s="3"/>
      <c r="O1089" s="3"/>
      <c r="P1089" s="3"/>
      <c r="Q1089" s="3"/>
      <c r="R1089" s="3"/>
      <c r="S1089" s="3"/>
    </row>
    <row r="1090" spans="3:19" ht="10.5" customHeight="1">
      <c r="C1090" s="21" t="s">
        <v>56</v>
      </c>
      <c r="D1090" s="22"/>
      <c r="E1090" s="22"/>
      <c r="F1090" s="22"/>
      <c r="G1090" s="22"/>
      <c r="H1090" s="22"/>
      <c r="I1090" s="22"/>
      <c r="J1090" s="22"/>
      <c r="K1090" s="22"/>
      <c r="L1090" s="22"/>
      <c r="M1090" s="3"/>
      <c r="N1090" s="3"/>
      <c r="O1090" s="3"/>
      <c r="P1090" s="3"/>
      <c r="Q1090" s="3"/>
      <c r="R1090" s="3"/>
      <c r="S1090" s="3"/>
    </row>
    <row r="1091" spans="3:19" ht="10.5" customHeight="1">
      <c r="C1091" s="23" t="s">
        <v>9</v>
      </c>
      <c r="D1091" s="22"/>
      <c r="E1091" s="22"/>
      <c r="F1091" s="22"/>
      <c r="G1091" s="22"/>
      <c r="H1091" s="22"/>
      <c r="I1091" s="22"/>
      <c r="J1091" s="22"/>
      <c r="K1091" s="22"/>
      <c r="L1091" s="22"/>
      <c r="M1091" s="3"/>
      <c r="N1091" s="3"/>
      <c r="O1091" s="3"/>
      <c r="P1091" s="3"/>
      <c r="Q1091" s="3"/>
      <c r="R1091" s="3"/>
      <c r="S1091" s="3"/>
    </row>
    <row r="1093" spans="2:19" ht="10.5" customHeight="1">
      <c r="B1093" s="4"/>
      <c r="C1093" s="16">
        <f>C86</f>
        <v>2010</v>
      </c>
      <c r="D1093" s="16">
        <f>C1093+1</f>
        <v>2011</v>
      </c>
      <c r="E1093" s="16">
        <f aca="true" t="shared" si="315" ref="E1093:M1093">D1093+1</f>
        <v>2012</v>
      </c>
      <c r="F1093" s="16">
        <f t="shared" si="315"/>
        <v>2013</v>
      </c>
      <c r="G1093" s="16">
        <f t="shared" si="315"/>
        <v>2014</v>
      </c>
      <c r="H1093" s="16">
        <f t="shared" si="315"/>
        <v>2015</v>
      </c>
      <c r="I1093" s="16">
        <f t="shared" si="315"/>
        <v>2016</v>
      </c>
      <c r="J1093" s="16">
        <f t="shared" si="315"/>
        <v>2017</v>
      </c>
      <c r="K1093" s="16">
        <f t="shared" si="315"/>
        <v>2018</v>
      </c>
      <c r="L1093" s="16">
        <f t="shared" si="315"/>
        <v>2019</v>
      </c>
      <c r="M1093" s="16">
        <f t="shared" si="315"/>
        <v>2020</v>
      </c>
      <c r="N1093" s="16">
        <f aca="true" t="shared" si="316" ref="N1093:S1093">M1093+5</f>
        <v>2025</v>
      </c>
      <c r="O1093" s="16">
        <f t="shared" si="316"/>
        <v>2030</v>
      </c>
      <c r="P1093" s="16">
        <f t="shared" si="316"/>
        <v>2035</v>
      </c>
      <c r="Q1093" s="16">
        <f t="shared" si="316"/>
        <v>2040</v>
      </c>
      <c r="R1093" s="16">
        <f t="shared" si="316"/>
        <v>2045</v>
      </c>
      <c r="S1093" s="16">
        <f t="shared" si="316"/>
        <v>2050</v>
      </c>
    </row>
    <row r="1095" spans="2:19" ht="10.5" customHeight="1">
      <c r="B1095" s="8" t="s">
        <v>34</v>
      </c>
      <c r="C1095" s="17">
        <f>SUM(C1164,C1186)</f>
        <v>2755</v>
      </c>
      <c r="D1095" s="17">
        <f aca="true" t="shared" si="317" ref="D1095:M1095">SUM(D1164,D1186)</f>
        <v>2746</v>
      </c>
      <c r="E1095" s="17">
        <f t="shared" si="317"/>
        <v>2778</v>
      </c>
      <c r="F1095" s="17">
        <f t="shared" si="317"/>
        <v>2776</v>
      </c>
      <c r="G1095" s="17">
        <f t="shared" si="317"/>
        <v>2792</v>
      </c>
      <c r="H1095" s="17">
        <f t="shared" si="317"/>
        <v>2802</v>
      </c>
      <c r="I1095" s="17">
        <f t="shared" si="317"/>
        <v>2886</v>
      </c>
      <c r="J1095" s="17">
        <f t="shared" si="317"/>
        <v>2945</v>
      </c>
      <c r="K1095" s="17">
        <f t="shared" si="317"/>
        <v>3023</v>
      </c>
      <c r="L1095" s="17">
        <f t="shared" si="317"/>
        <v>3070</v>
      </c>
      <c r="M1095" s="17">
        <f t="shared" si="317"/>
        <v>2794</v>
      </c>
      <c r="N1095" s="17">
        <f aca="true" t="shared" si="318" ref="N1095:S1095">SUM(N1164,N1186)</f>
        <v>3561</v>
      </c>
      <c r="O1095" s="17">
        <f t="shared" si="318"/>
        <v>3810</v>
      </c>
      <c r="P1095" s="17">
        <f t="shared" si="318"/>
        <v>3963</v>
      </c>
      <c r="Q1095" s="17">
        <f t="shared" si="318"/>
        <v>3846</v>
      </c>
      <c r="R1095" s="17">
        <f t="shared" si="318"/>
        <v>3699</v>
      </c>
      <c r="S1095" s="17">
        <f t="shared" si="318"/>
        <v>3750</v>
      </c>
    </row>
    <row r="1096" spans="2:19" ht="10.5" customHeight="1">
      <c r="B1096" s="5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</row>
    <row r="1097" spans="2:19" ht="10.5" customHeight="1">
      <c r="B1097" s="8" t="s">
        <v>35</v>
      </c>
      <c r="C1097" s="17">
        <f>SUM(C1165,C1187)</f>
        <v>2887</v>
      </c>
      <c r="D1097" s="17">
        <f aca="true" t="shared" si="319" ref="D1097:M1097">SUM(D1165,D1187)</f>
        <v>2857</v>
      </c>
      <c r="E1097" s="17">
        <f t="shared" si="319"/>
        <v>2820</v>
      </c>
      <c r="F1097" s="17">
        <f t="shared" si="319"/>
        <v>2859</v>
      </c>
      <c r="G1097" s="17">
        <f t="shared" si="319"/>
        <v>2857</v>
      </c>
      <c r="H1097" s="17">
        <f t="shared" si="319"/>
        <v>2784</v>
      </c>
      <c r="I1097" s="17">
        <f t="shared" si="319"/>
        <v>2767</v>
      </c>
      <c r="J1097" s="17">
        <f t="shared" si="319"/>
        <v>2798</v>
      </c>
      <c r="K1097" s="17">
        <f t="shared" si="319"/>
        <v>2797</v>
      </c>
      <c r="L1097" s="17">
        <f t="shared" si="319"/>
        <v>2814</v>
      </c>
      <c r="M1097" s="17">
        <f t="shared" si="319"/>
        <v>3150</v>
      </c>
      <c r="N1097" s="17">
        <f aca="true" t="shared" si="320" ref="N1097:S1097">SUM(N1165,N1187)</f>
        <v>2917</v>
      </c>
      <c r="O1097" s="17">
        <f t="shared" si="320"/>
        <v>3638</v>
      </c>
      <c r="P1097" s="17">
        <f t="shared" si="320"/>
        <v>3895</v>
      </c>
      <c r="Q1097" s="17">
        <f t="shared" si="320"/>
        <v>4051</v>
      </c>
      <c r="R1097" s="17">
        <f t="shared" si="320"/>
        <v>3932</v>
      </c>
      <c r="S1097" s="17">
        <f t="shared" si="320"/>
        <v>3783</v>
      </c>
    </row>
    <row r="1098" spans="2:19" ht="10.5" customHeight="1">
      <c r="B1098" s="5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</row>
    <row r="1099" spans="2:19" ht="10.5" customHeight="1">
      <c r="B1099" s="8" t="s">
        <v>36</v>
      </c>
      <c r="C1099" s="17">
        <f>SUM(C1166,C1188)</f>
        <v>3010</v>
      </c>
      <c r="D1099" s="17">
        <f aca="true" t="shared" si="321" ref="D1099:M1099">SUM(D1166,D1188)</f>
        <v>3015</v>
      </c>
      <c r="E1099" s="17">
        <f t="shared" si="321"/>
        <v>3029</v>
      </c>
      <c r="F1099" s="17">
        <f t="shared" si="321"/>
        <v>2997</v>
      </c>
      <c r="G1099" s="17">
        <f t="shared" si="321"/>
        <v>2901</v>
      </c>
      <c r="H1099" s="17">
        <f t="shared" si="321"/>
        <v>2910</v>
      </c>
      <c r="I1099" s="17">
        <f t="shared" si="321"/>
        <v>2886</v>
      </c>
      <c r="J1099" s="17">
        <f t="shared" si="321"/>
        <v>2844</v>
      </c>
      <c r="K1099" s="17">
        <f t="shared" si="321"/>
        <v>2885</v>
      </c>
      <c r="L1099" s="17">
        <f t="shared" si="321"/>
        <v>2882</v>
      </c>
      <c r="M1099" s="17">
        <f t="shared" si="321"/>
        <v>3386</v>
      </c>
      <c r="N1099" s="17">
        <f aca="true" t="shared" si="322" ref="N1099:S1099">SUM(N1166,N1188)</f>
        <v>3299</v>
      </c>
      <c r="O1099" s="17">
        <f t="shared" si="322"/>
        <v>2991</v>
      </c>
      <c r="P1099" s="17">
        <f t="shared" si="322"/>
        <v>3728</v>
      </c>
      <c r="Q1099" s="17">
        <f t="shared" si="322"/>
        <v>3991</v>
      </c>
      <c r="R1099" s="17">
        <f t="shared" si="322"/>
        <v>4150</v>
      </c>
      <c r="S1099" s="17">
        <f t="shared" si="322"/>
        <v>4029</v>
      </c>
    </row>
    <row r="1100" spans="2:19" ht="10.5" customHeight="1">
      <c r="B1100" s="5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</row>
    <row r="1101" spans="2:19" ht="10.5" customHeight="1">
      <c r="B1101" s="8" t="s">
        <v>37</v>
      </c>
      <c r="C1101" s="17">
        <f>SUM(C1167,C1189)</f>
        <v>3969</v>
      </c>
      <c r="D1101" s="17">
        <f aca="true" t="shared" si="323" ref="D1101:M1101">SUM(D1167,D1189)</f>
        <v>3884</v>
      </c>
      <c r="E1101" s="17">
        <f t="shared" si="323"/>
        <v>3448</v>
      </c>
      <c r="F1101" s="17">
        <f t="shared" si="323"/>
        <v>3000</v>
      </c>
      <c r="G1101" s="17">
        <f t="shared" si="323"/>
        <v>2994</v>
      </c>
      <c r="H1101" s="17">
        <f t="shared" si="323"/>
        <v>2972</v>
      </c>
      <c r="I1101" s="17">
        <f t="shared" si="323"/>
        <v>3041</v>
      </c>
      <c r="J1101" s="17">
        <f t="shared" si="323"/>
        <v>3053</v>
      </c>
      <c r="K1101" s="17">
        <f t="shared" si="323"/>
        <v>3021</v>
      </c>
      <c r="L1101" s="17">
        <f t="shared" si="323"/>
        <v>2926</v>
      </c>
      <c r="M1101" s="17">
        <f t="shared" si="323"/>
        <v>3820</v>
      </c>
      <c r="N1101" s="17">
        <f aca="true" t="shared" si="324" ref="N1101:S1101">SUM(N1167,N1189)</f>
        <v>3542</v>
      </c>
      <c r="O1101" s="17">
        <f t="shared" si="324"/>
        <v>3374</v>
      </c>
      <c r="P1101" s="17">
        <f t="shared" si="324"/>
        <v>3058</v>
      </c>
      <c r="Q1101" s="17">
        <f t="shared" si="324"/>
        <v>3814</v>
      </c>
      <c r="R1101" s="17">
        <f t="shared" si="324"/>
        <v>4086</v>
      </c>
      <c r="S1101" s="17">
        <f t="shared" si="324"/>
        <v>4247</v>
      </c>
    </row>
    <row r="1102" spans="2:19" ht="10.5" customHeight="1">
      <c r="B1102" s="8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</row>
    <row r="1103" spans="2:19" ht="10.5" customHeight="1">
      <c r="B1103" s="8" t="s">
        <v>38</v>
      </c>
      <c r="C1103" s="17">
        <f>SUM(C1168,C1190)</f>
        <v>3746</v>
      </c>
      <c r="D1103" s="17">
        <f aca="true" t="shared" si="325" ref="D1103:M1103">SUM(D1168,D1190)</f>
        <v>3957</v>
      </c>
      <c r="E1103" s="17">
        <f t="shared" si="325"/>
        <v>4497</v>
      </c>
      <c r="F1103" s="17">
        <f t="shared" si="325"/>
        <v>4885</v>
      </c>
      <c r="G1103" s="17">
        <f t="shared" si="325"/>
        <v>4734</v>
      </c>
      <c r="H1103" s="17">
        <f t="shared" si="325"/>
        <v>4461</v>
      </c>
      <c r="I1103" s="17">
        <f t="shared" si="325"/>
        <v>3912</v>
      </c>
      <c r="J1103" s="17">
        <f t="shared" si="325"/>
        <v>3464</v>
      </c>
      <c r="K1103" s="17">
        <f t="shared" si="325"/>
        <v>3014</v>
      </c>
      <c r="L1103" s="17">
        <f t="shared" si="325"/>
        <v>3002</v>
      </c>
      <c r="M1103" s="17">
        <f t="shared" si="325"/>
        <v>4044</v>
      </c>
      <c r="N1103" s="17">
        <f aca="true" t="shared" si="326" ref="N1103:S1103">SUM(N1168,N1190)</f>
        <v>3970</v>
      </c>
      <c r="O1103" s="17">
        <f t="shared" si="326"/>
        <v>3604</v>
      </c>
      <c r="P1103" s="17">
        <f t="shared" si="326"/>
        <v>3432</v>
      </c>
      <c r="Q1103" s="17">
        <f t="shared" si="326"/>
        <v>3113</v>
      </c>
      <c r="R1103" s="17">
        <f t="shared" si="326"/>
        <v>3881</v>
      </c>
      <c r="S1103" s="17">
        <f t="shared" si="326"/>
        <v>4157</v>
      </c>
    </row>
    <row r="1104" spans="2:19" ht="10.5" customHeight="1">
      <c r="B1104" s="8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</row>
    <row r="1105" spans="2:19" ht="10.5" customHeight="1">
      <c r="B1105" s="8" t="s">
        <v>39</v>
      </c>
      <c r="C1105" s="17">
        <f>SUM(C1169,C1191)</f>
        <v>2428</v>
      </c>
      <c r="D1105" s="17">
        <f aca="true" t="shared" si="327" ref="D1105:M1105">SUM(D1169,D1191)</f>
        <v>2422</v>
      </c>
      <c r="E1105" s="17">
        <f t="shared" si="327"/>
        <v>2480</v>
      </c>
      <c r="F1105" s="17">
        <f t="shared" si="327"/>
        <v>2645</v>
      </c>
      <c r="G1105" s="17">
        <f t="shared" si="327"/>
        <v>2952</v>
      </c>
      <c r="H1105" s="17">
        <f t="shared" si="327"/>
        <v>3398</v>
      </c>
      <c r="I1105" s="17">
        <f t="shared" si="327"/>
        <v>3980</v>
      </c>
      <c r="J1105" s="17">
        <f t="shared" si="327"/>
        <v>4522</v>
      </c>
      <c r="K1105" s="17">
        <f t="shared" si="327"/>
        <v>4912</v>
      </c>
      <c r="L1105" s="17">
        <f t="shared" si="327"/>
        <v>4758</v>
      </c>
      <c r="M1105" s="17">
        <f t="shared" si="327"/>
        <v>2867</v>
      </c>
      <c r="N1105" s="17">
        <f aca="true" t="shared" si="328" ref="N1105:S1105">SUM(N1169,N1191)</f>
        <v>4208</v>
      </c>
      <c r="O1105" s="17">
        <f t="shared" si="328"/>
        <v>4045</v>
      </c>
      <c r="P1105" s="17">
        <f t="shared" si="328"/>
        <v>3671</v>
      </c>
      <c r="Q1105" s="17">
        <f t="shared" si="328"/>
        <v>3499</v>
      </c>
      <c r="R1105" s="17">
        <f t="shared" si="328"/>
        <v>3170</v>
      </c>
      <c r="S1105" s="17">
        <f t="shared" si="328"/>
        <v>3953</v>
      </c>
    </row>
    <row r="1106" spans="2:19" ht="10.5" customHeight="1">
      <c r="B1106" s="8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</row>
    <row r="1107" spans="2:19" ht="10.5" customHeight="1">
      <c r="B1107" s="8" t="s">
        <v>40</v>
      </c>
      <c r="C1107" s="17">
        <f>SUM(C1170,C1192)</f>
        <v>2131</v>
      </c>
      <c r="D1107" s="17">
        <f aca="true" t="shared" si="329" ref="D1107:M1107">SUM(D1170,D1192)</f>
        <v>2116</v>
      </c>
      <c r="E1107" s="17">
        <f t="shared" si="329"/>
        <v>2121</v>
      </c>
      <c r="F1107" s="17">
        <f t="shared" si="329"/>
        <v>2242</v>
      </c>
      <c r="G1107" s="17">
        <f t="shared" si="329"/>
        <v>2337</v>
      </c>
      <c r="H1107" s="17">
        <f t="shared" si="329"/>
        <v>2374</v>
      </c>
      <c r="I1107" s="17">
        <f t="shared" si="329"/>
        <v>2430</v>
      </c>
      <c r="J1107" s="17">
        <f t="shared" si="329"/>
        <v>2490</v>
      </c>
      <c r="K1107" s="17">
        <f t="shared" si="329"/>
        <v>2652</v>
      </c>
      <c r="L1107" s="17">
        <f t="shared" si="329"/>
        <v>2962</v>
      </c>
      <c r="M1107" s="17">
        <f t="shared" si="329"/>
        <v>2734</v>
      </c>
      <c r="N1107" s="17">
        <f aca="true" t="shared" si="330" ref="N1107:S1107">SUM(N1170,N1192)</f>
        <v>2979</v>
      </c>
      <c r="O1107" s="17">
        <f t="shared" si="330"/>
        <v>4285</v>
      </c>
      <c r="P1107" s="17">
        <f t="shared" si="330"/>
        <v>4116</v>
      </c>
      <c r="Q1107" s="17">
        <f t="shared" si="330"/>
        <v>3733</v>
      </c>
      <c r="R1107" s="17">
        <f t="shared" si="330"/>
        <v>3558</v>
      </c>
      <c r="S1107" s="17">
        <f t="shared" si="330"/>
        <v>3225</v>
      </c>
    </row>
    <row r="1108" spans="2:19" ht="10.5" customHeight="1">
      <c r="B1108" s="8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</row>
    <row r="1109" spans="2:19" ht="10.5" customHeight="1">
      <c r="B1109" s="8" t="s">
        <v>41</v>
      </c>
      <c r="C1109" s="17">
        <f>SUM(C1171,C1193)</f>
        <v>2270</v>
      </c>
      <c r="D1109" s="17">
        <f aca="true" t="shared" si="331" ref="D1109:M1109">SUM(D1171,D1193)</f>
        <v>2215</v>
      </c>
      <c r="E1109" s="17">
        <f t="shared" si="331"/>
        <v>2127</v>
      </c>
      <c r="F1109" s="17">
        <f t="shared" si="331"/>
        <v>2041</v>
      </c>
      <c r="G1109" s="17">
        <f t="shared" si="331"/>
        <v>2046</v>
      </c>
      <c r="H1109" s="17">
        <f t="shared" si="331"/>
        <v>2088</v>
      </c>
      <c r="I1109" s="17">
        <f t="shared" si="331"/>
        <v>2115</v>
      </c>
      <c r="J1109" s="17">
        <f t="shared" si="331"/>
        <v>2117</v>
      </c>
      <c r="K1109" s="17">
        <f t="shared" si="331"/>
        <v>2236</v>
      </c>
      <c r="L1109" s="17">
        <f t="shared" si="331"/>
        <v>2330</v>
      </c>
      <c r="M1109" s="17">
        <f t="shared" si="331"/>
        <v>2637</v>
      </c>
      <c r="N1109" s="17">
        <f aca="true" t="shared" si="332" ref="N1109:S1109">SUM(N1171,N1193)</f>
        <v>2828</v>
      </c>
      <c r="O1109" s="17">
        <f t="shared" si="332"/>
        <v>3016</v>
      </c>
      <c r="P1109" s="17">
        <f t="shared" si="332"/>
        <v>4336</v>
      </c>
      <c r="Q1109" s="17">
        <f t="shared" si="332"/>
        <v>4164</v>
      </c>
      <c r="R1109" s="17">
        <f t="shared" si="332"/>
        <v>3778</v>
      </c>
      <c r="S1109" s="17">
        <f t="shared" si="332"/>
        <v>3600</v>
      </c>
    </row>
    <row r="1110" spans="2:19" ht="10.5" customHeight="1">
      <c r="B1110" s="8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</row>
    <row r="1111" spans="2:19" ht="10.5" customHeight="1">
      <c r="B1111" s="8" t="s">
        <v>42</v>
      </c>
      <c r="C1111" s="17">
        <f>SUM(C1172,C1194)</f>
        <v>2446</v>
      </c>
      <c r="D1111" s="17">
        <f aca="true" t="shared" si="333" ref="D1111:M1111">SUM(D1172,D1194)</f>
        <v>2554</v>
      </c>
      <c r="E1111" s="17">
        <f t="shared" si="333"/>
        <v>2549</v>
      </c>
      <c r="F1111" s="17">
        <f t="shared" si="333"/>
        <v>2487</v>
      </c>
      <c r="G1111" s="17">
        <f t="shared" si="333"/>
        <v>2380</v>
      </c>
      <c r="H1111" s="17">
        <f t="shared" si="333"/>
        <v>2281</v>
      </c>
      <c r="I1111" s="17">
        <f t="shared" si="333"/>
        <v>2209</v>
      </c>
      <c r="J1111" s="17">
        <f t="shared" si="333"/>
        <v>2119</v>
      </c>
      <c r="K1111" s="17">
        <f t="shared" si="333"/>
        <v>2034</v>
      </c>
      <c r="L1111" s="17">
        <f t="shared" si="333"/>
        <v>2037</v>
      </c>
      <c r="M1111" s="17">
        <f t="shared" si="333"/>
        <v>2559</v>
      </c>
      <c r="N1111" s="17">
        <f aca="true" t="shared" si="334" ref="N1111:S1111">SUM(N1172,N1194)</f>
        <v>2720</v>
      </c>
      <c r="O1111" s="17">
        <f t="shared" si="334"/>
        <v>2854</v>
      </c>
      <c r="P1111" s="17">
        <f t="shared" si="334"/>
        <v>3043</v>
      </c>
      <c r="Q1111" s="17">
        <f t="shared" si="334"/>
        <v>4376</v>
      </c>
      <c r="R1111" s="17">
        <f t="shared" si="334"/>
        <v>4199</v>
      </c>
      <c r="S1111" s="17">
        <f t="shared" si="334"/>
        <v>3812</v>
      </c>
    </row>
    <row r="1112" spans="2:19" ht="10.5" customHeight="1">
      <c r="B1112" s="8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</row>
    <row r="1113" spans="2:19" ht="10.5" customHeight="1">
      <c r="B1113" s="8" t="s">
        <v>43</v>
      </c>
      <c r="C1113" s="17">
        <f>SUM(C1173,C1195)</f>
        <v>2645</v>
      </c>
      <c r="D1113" s="17">
        <f aca="true" t="shared" si="335" ref="D1113:M1113">SUM(D1173,D1195)</f>
        <v>2672</v>
      </c>
      <c r="E1113" s="17">
        <f t="shared" si="335"/>
        <v>2668</v>
      </c>
      <c r="F1113" s="17">
        <f t="shared" si="335"/>
        <v>2684</v>
      </c>
      <c r="G1113" s="17">
        <f t="shared" si="335"/>
        <v>2636</v>
      </c>
      <c r="H1113" s="17">
        <f t="shared" si="335"/>
        <v>2570</v>
      </c>
      <c r="I1113" s="17">
        <f t="shared" si="335"/>
        <v>2535</v>
      </c>
      <c r="J1113" s="17">
        <f t="shared" si="335"/>
        <v>2532</v>
      </c>
      <c r="K1113" s="17">
        <f t="shared" si="335"/>
        <v>2468</v>
      </c>
      <c r="L1113" s="17">
        <f t="shared" si="335"/>
        <v>2358</v>
      </c>
      <c r="M1113" s="17">
        <f t="shared" si="335"/>
        <v>2552</v>
      </c>
      <c r="N1113" s="17">
        <f aca="true" t="shared" si="336" ref="N1113:S1113">SUM(N1173,N1195)</f>
        <v>2625</v>
      </c>
      <c r="O1113" s="17">
        <f t="shared" si="336"/>
        <v>2733</v>
      </c>
      <c r="P1113" s="17">
        <f t="shared" si="336"/>
        <v>2866</v>
      </c>
      <c r="Q1113" s="17">
        <f t="shared" si="336"/>
        <v>3058</v>
      </c>
      <c r="R1113" s="17">
        <f t="shared" si="336"/>
        <v>4393</v>
      </c>
      <c r="S1113" s="17">
        <f t="shared" si="336"/>
        <v>4213</v>
      </c>
    </row>
    <row r="1114" spans="2:19" ht="10.5" customHeight="1">
      <c r="B1114" s="8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</row>
    <row r="1115" spans="2:19" ht="10.5" customHeight="1">
      <c r="B1115" s="8" t="s">
        <v>44</v>
      </c>
      <c r="C1115" s="17">
        <f>SUM(C1174,C1196)</f>
        <v>2378</v>
      </c>
      <c r="D1115" s="17">
        <f aca="true" t="shared" si="337" ref="D1115:M1115">SUM(D1174,D1196)</f>
        <v>2483</v>
      </c>
      <c r="E1115" s="17">
        <f t="shared" si="337"/>
        <v>2537</v>
      </c>
      <c r="F1115" s="17">
        <f t="shared" si="337"/>
        <v>2530</v>
      </c>
      <c r="G1115" s="17">
        <f t="shared" si="337"/>
        <v>2591</v>
      </c>
      <c r="H1115" s="17">
        <f t="shared" si="337"/>
        <v>2649</v>
      </c>
      <c r="I1115" s="17">
        <f t="shared" si="337"/>
        <v>2637</v>
      </c>
      <c r="J1115" s="17">
        <f t="shared" si="337"/>
        <v>2628</v>
      </c>
      <c r="K1115" s="17">
        <f t="shared" si="337"/>
        <v>2642</v>
      </c>
      <c r="L1115" s="17">
        <f t="shared" si="337"/>
        <v>2593</v>
      </c>
      <c r="M1115" s="17">
        <f t="shared" si="337"/>
        <v>2799</v>
      </c>
      <c r="N1115" s="17">
        <f aca="true" t="shared" si="338" ref="N1115:S1115">SUM(N1174,N1196)</f>
        <v>2600</v>
      </c>
      <c r="O1115" s="17">
        <f t="shared" si="338"/>
        <v>2622</v>
      </c>
      <c r="P1115" s="17">
        <f t="shared" si="338"/>
        <v>2728</v>
      </c>
      <c r="Q1115" s="17">
        <f t="shared" si="338"/>
        <v>2864</v>
      </c>
      <c r="R1115" s="17">
        <f t="shared" si="338"/>
        <v>3051</v>
      </c>
      <c r="S1115" s="17">
        <f t="shared" si="338"/>
        <v>4390</v>
      </c>
    </row>
    <row r="1116" spans="2:19" ht="10.5" customHeight="1">
      <c r="B1116" s="8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</row>
    <row r="1117" spans="2:19" ht="10.5" customHeight="1">
      <c r="B1117" s="8" t="s">
        <v>45</v>
      </c>
      <c r="C1117" s="17">
        <f>SUM(C1175,C1197)</f>
        <v>2078</v>
      </c>
      <c r="D1117" s="17">
        <f aca="true" t="shared" si="339" ref="D1117:M1117">SUM(D1175,D1197)</f>
        <v>2167</v>
      </c>
      <c r="E1117" s="17">
        <f t="shared" si="339"/>
        <v>2228</v>
      </c>
      <c r="F1117" s="17">
        <f t="shared" si="339"/>
        <v>2286</v>
      </c>
      <c r="G1117" s="17">
        <f t="shared" si="339"/>
        <v>2335</v>
      </c>
      <c r="H1117" s="17">
        <f t="shared" si="339"/>
        <v>2355</v>
      </c>
      <c r="I1117" s="17">
        <f t="shared" si="339"/>
        <v>2410</v>
      </c>
      <c r="J1117" s="17">
        <f t="shared" si="339"/>
        <v>2464</v>
      </c>
      <c r="K1117" s="17">
        <f t="shared" si="339"/>
        <v>2455</v>
      </c>
      <c r="L1117" s="17">
        <f t="shared" si="339"/>
        <v>2508</v>
      </c>
      <c r="M1117" s="17">
        <f t="shared" si="339"/>
        <v>3061</v>
      </c>
      <c r="N1117" s="17">
        <f aca="true" t="shared" si="340" ref="N1117:S1117">SUM(N1175,N1197)</f>
        <v>2802</v>
      </c>
      <c r="O1117" s="17">
        <f t="shared" si="340"/>
        <v>2551</v>
      </c>
      <c r="P1117" s="17">
        <f t="shared" si="340"/>
        <v>2572</v>
      </c>
      <c r="Q1117" s="17">
        <f t="shared" si="340"/>
        <v>2682</v>
      </c>
      <c r="R1117" s="17">
        <f t="shared" si="340"/>
        <v>2810</v>
      </c>
      <c r="S1117" s="17">
        <f t="shared" si="340"/>
        <v>2995</v>
      </c>
    </row>
    <row r="1118" spans="2:19" ht="10.5" customHeight="1">
      <c r="B1118" s="8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</row>
    <row r="1119" spans="2:19" ht="10.5" customHeight="1">
      <c r="B1119" s="8" t="s">
        <v>46</v>
      </c>
      <c r="C1119" s="17">
        <f>SUM(C1176,C1198)</f>
        <v>1759</v>
      </c>
      <c r="D1119" s="17">
        <f aca="true" t="shared" si="341" ref="D1119:M1119">SUM(D1176,D1198)</f>
        <v>1892</v>
      </c>
      <c r="E1119" s="17">
        <f t="shared" si="341"/>
        <v>1954</v>
      </c>
      <c r="F1119" s="17">
        <f t="shared" si="341"/>
        <v>1974</v>
      </c>
      <c r="G1119" s="17">
        <f t="shared" si="341"/>
        <v>2000</v>
      </c>
      <c r="H1119" s="17">
        <f t="shared" si="341"/>
        <v>2043</v>
      </c>
      <c r="I1119" s="17">
        <f t="shared" si="341"/>
        <v>2076</v>
      </c>
      <c r="J1119" s="17">
        <f t="shared" si="341"/>
        <v>2135</v>
      </c>
      <c r="K1119" s="17">
        <f t="shared" si="341"/>
        <v>2189</v>
      </c>
      <c r="L1119" s="17">
        <f t="shared" si="341"/>
        <v>2235</v>
      </c>
      <c r="M1119" s="17">
        <f t="shared" si="341"/>
        <v>2795</v>
      </c>
      <c r="N1119" s="17">
        <f aca="true" t="shared" si="342" ref="N1119:S1119">SUM(N1176,N1198)</f>
        <v>3023</v>
      </c>
      <c r="O1119" s="17">
        <f t="shared" si="342"/>
        <v>2715</v>
      </c>
      <c r="P1119" s="17">
        <f t="shared" si="342"/>
        <v>2476</v>
      </c>
      <c r="Q1119" s="17">
        <f t="shared" si="342"/>
        <v>2497</v>
      </c>
      <c r="R1119" s="17">
        <f t="shared" si="342"/>
        <v>2600</v>
      </c>
      <c r="S1119" s="17">
        <f t="shared" si="342"/>
        <v>2726</v>
      </c>
    </row>
    <row r="1120" spans="2:19" ht="10.5" customHeight="1">
      <c r="B1120" s="8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</row>
    <row r="1121" spans="2:19" ht="10.5" customHeight="1">
      <c r="B1121" s="8" t="s">
        <v>47</v>
      </c>
      <c r="C1121" s="17">
        <f>SUM(C1177,C1199)</f>
        <v>1263</v>
      </c>
      <c r="D1121" s="17">
        <f aca="true" t="shared" si="343" ref="D1121:M1121">SUM(D1177,D1199)</f>
        <v>1342</v>
      </c>
      <c r="E1121" s="17">
        <f t="shared" si="343"/>
        <v>1402</v>
      </c>
      <c r="F1121" s="17">
        <f t="shared" si="343"/>
        <v>1505</v>
      </c>
      <c r="G1121" s="17">
        <f t="shared" si="343"/>
        <v>1574</v>
      </c>
      <c r="H1121" s="17">
        <f t="shared" si="343"/>
        <v>1659</v>
      </c>
      <c r="I1121" s="17">
        <f t="shared" si="343"/>
        <v>1755</v>
      </c>
      <c r="J1121" s="17">
        <f t="shared" si="343"/>
        <v>1815</v>
      </c>
      <c r="K1121" s="17">
        <f t="shared" si="343"/>
        <v>1840</v>
      </c>
      <c r="L1121" s="17">
        <f t="shared" si="343"/>
        <v>1866</v>
      </c>
      <c r="M1121" s="17">
        <f t="shared" si="343"/>
        <v>2351</v>
      </c>
      <c r="N1121" s="17">
        <f aca="true" t="shared" si="344" ref="N1121:S1121">SUM(N1177,N1199)</f>
        <v>2706</v>
      </c>
      <c r="O1121" s="17">
        <f t="shared" si="344"/>
        <v>2868</v>
      </c>
      <c r="P1121" s="17">
        <f t="shared" si="344"/>
        <v>2575</v>
      </c>
      <c r="Q1121" s="17">
        <f t="shared" si="344"/>
        <v>2347</v>
      </c>
      <c r="R1121" s="17">
        <f t="shared" si="344"/>
        <v>2370</v>
      </c>
      <c r="S1121" s="17">
        <f t="shared" si="344"/>
        <v>2473</v>
      </c>
    </row>
    <row r="1122" spans="2:19" ht="10.5" customHeight="1">
      <c r="B1122" s="8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</row>
    <row r="1123" spans="2:19" ht="10.5" customHeight="1">
      <c r="B1123" s="8" t="s">
        <v>48</v>
      </c>
      <c r="C1123" s="17">
        <f>SUM(C1178,C1200)</f>
        <v>953</v>
      </c>
      <c r="D1123" s="17">
        <f aca="true" t="shared" si="345" ref="D1123:M1123">SUM(D1178,D1200)</f>
        <v>997</v>
      </c>
      <c r="E1123" s="17">
        <f t="shared" si="345"/>
        <v>1032</v>
      </c>
      <c r="F1123" s="17">
        <f t="shared" si="345"/>
        <v>1077</v>
      </c>
      <c r="G1123" s="17">
        <f t="shared" si="345"/>
        <v>1134</v>
      </c>
      <c r="H1123" s="17">
        <f t="shared" si="345"/>
        <v>1169</v>
      </c>
      <c r="I1123" s="17">
        <f t="shared" si="345"/>
        <v>1195</v>
      </c>
      <c r="J1123" s="17">
        <f t="shared" si="345"/>
        <v>1247</v>
      </c>
      <c r="K1123" s="17">
        <f t="shared" si="345"/>
        <v>1341</v>
      </c>
      <c r="L1123" s="17">
        <f t="shared" si="345"/>
        <v>1399</v>
      </c>
      <c r="M1123" s="17">
        <f t="shared" si="345"/>
        <v>1836</v>
      </c>
      <c r="N1123" s="17">
        <f aca="true" t="shared" si="346" ref="N1123:S1123">SUM(N1178,N1200)</f>
        <v>2152</v>
      </c>
      <c r="O1123" s="17">
        <f t="shared" si="346"/>
        <v>2432</v>
      </c>
      <c r="P1123" s="17">
        <f t="shared" si="346"/>
        <v>2576</v>
      </c>
      <c r="Q1123" s="17">
        <f t="shared" si="346"/>
        <v>2312</v>
      </c>
      <c r="R1123" s="17">
        <f t="shared" si="346"/>
        <v>2109</v>
      </c>
      <c r="S1123" s="17">
        <f t="shared" si="346"/>
        <v>2134</v>
      </c>
    </row>
    <row r="1124" spans="2:19" ht="10.5" customHeight="1">
      <c r="B1124" s="8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</row>
    <row r="1125" spans="2:19" ht="10.5" customHeight="1">
      <c r="B1125" s="8" t="s">
        <v>49</v>
      </c>
      <c r="C1125" s="17">
        <f>SUM(C1179,C1201)</f>
        <v>688</v>
      </c>
      <c r="D1125" s="17">
        <f aca="true" t="shared" si="347" ref="D1125:M1125">SUM(D1179,D1201)</f>
        <v>719</v>
      </c>
      <c r="E1125" s="17">
        <f t="shared" si="347"/>
        <v>733</v>
      </c>
      <c r="F1125" s="17">
        <f t="shared" si="347"/>
        <v>757</v>
      </c>
      <c r="G1125" s="17">
        <f t="shared" si="347"/>
        <v>794</v>
      </c>
      <c r="H1125" s="17">
        <f t="shared" si="347"/>
        <v>823</v>
      </c>
      <c r="I1125" s="17">
        <f t="shared" si="347"/>
        <v>849</v>
      </c>
      <c r="J1125" s="17">
        <f t="shared" si="347"/>
        <v>883</v>
      </c>
      <c r="K1125" s="17">
        <f t="shared" si="347"/>
        <v>926</v>
      </c>
      <c r="L1125" s="17">
        <f t="shared" si="347"/>
        <v>972</v>
      </c>
      <c r="M1125" s="17">
        <f t="shared" si="347"/>
        <v>1165</v>
      </c>
      <c r="N1125" s="17">
        <f aca="true" t="shared" si="348" ref="N1125:S1125">SUM(N1179,N1201)</f>
        <v>1622</v>
      </c>
      <c r="O1125" s="17">
        <f t="shared" si="348"/>
        <v>1874</v>
      </c>
      <c r="P1125" s="17">
        <f t="shared" si="348"/>
        <v>2118</v>
      </c>
      <c r="Q1125" s="17">
        <f t="shared" si="348"/>
        <v>2240</v>
      </c>
      <c r="R1125" s="17">
        <f t="shared" si="348"/>
        <v>2008</v>
      </c>
      <c r="S1125" s="17">
        <f t="shared" si="348"/>
        <v>1835</v>
      </c>
    </row>
    <row r="1126" spans="2:19" ht="10.5" customHeight="1">
      <c r="B1126" s="8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</row>
    <row r="1127" spans="2:19" ht="10.5" customHeight="1">
      <c r="B1127" s="8" t="s">
        <v>50</v>
      </c>
      <c r="C1127" s="17">
        <f>SUM(C1180,C1202)</f>
        <v>343</v>
      </c>
      <c r="D1127" s="17">
        <f aca="true" t="shared" si="349" ref="D1127:M1127">SUM(D1180,D1202)</f>
        <v>384</v>
      </c>
      <c r="E1127" s="17">
        <f t="shared" si="349"/>
        <v>419</v>
      </c>
      <c r="F1127" s="17">
        <f t="shared" si="349"/>
        <v>437</v>
      </c>
      <c r="G1127" s="17">
        <f t="shared" si="349"/>
        <v>473</v>
      </c>
      <c r="H1127" s="17">
        <f t="shared" si="349"/>
        <v>501</v>
      </c>
      <c r="I1127" s="17">
        <f t="shared" si="349"/>
        <v>561</v>
      </c>
      <c r="J1127" s="17">
        <f t="shared" si="349"/>
        <v>577</v>
      </c>
      <c r="K1127" s="17">
        <f t="shared" si="349"/>
        <v>599</v>
      </c>
      <c r="L1127" s="17">
        <f t="shared" si="349"/>
        <v>628</v>
      </c>
      <c r="M1127" s="17">
        <f t="shared" si="349"/>
        <v>718</v>
      </c>
      <c r="N1127" s="17">
        <f aca="true" t="shared" si="350" ref="N1127:S1127">SUM(N1180,N1202)</f>
        <v>955</v>
      </c>
      <c r="O1127" s="17">
        <f t="shared" si="350"/>
        <v>1313</v>
      </c>
      <c r="P1127" s="17">
        <f t="shared" si="350"/>
        <v>1523</v>
      </c>
      <c r="Q1127" s="17">
        <f t="shared" si="350"/>
        <v>1715</v>
      </c>
      <c r="R1127" s="17">
        <f t="shared" si="350"/>
        <v>1807</v>
      </c>
      <c r="S1127" s="17">
        <f t="shared" si="350"/>
        <v>1621</v>
      </c>
    </row>
    <row r="1128" spans="2:19" ht="10.5" customHeight="1">
      <c r="B1128" s="8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</row>
    <row r="1129" spans="2:19" ht="10.5" customHeight="1">
      <c r="B1129" s="8" t="s">
        <v>51</v>
      </c>
      <c r="C1129" s="17">
        <f>SUM(C1181,C1203)</f>
        <v>342</v>
      </c>
      <c r="D1129" s="17">
        <f aca="true" t="shared" si="351" ref="D1129:M1129">SUM(D1181,D1203)</f>
        <v>345</v>
      </c>
      <c r="E1129" s="17">
        <f t="shared" si="351"/>
        <v>368</v>
      </c>
      <c r="F1129" s="17">
        <f t="shared" si="351"/>
        <v>395</v>
      </c>
      <c r="G1129" s="17">
        <f t="shared" si="351"/>
        <v>413</v>
      </c>
      <c r="H1129" s="17">
        <f t="shared" si="351"/>
        <v>436</v>
      </c>
      <c r="I1129" s="17">
        <f t="shared" si="351"/>
        <v>438</v>
      </c>
      <c r="J1129" s="17">
        <f t="shared" si="351"/>
        <v>467</v>
      </c>
      <c r="K1129" s="17">
        <f t="shared" si="351"/>
        <v>488</v>
      </c>
      <c r="L1129" s="17">
        <f t="shared" si="351"/>
        <v>511</v>
      </c>
      <c r="M1129" s="17">
        <f t="shared" si="351"/>
        <v>469</v>
      </c>
      <c r="N1129" s="17">
        <f aca="true" t="shared" si="352" ref="N1129:S1129">SUM(N1181,N1203)</f>
        <v>712</v>
      </c>
      <c r="O1129" s="17">
        <f t="shared" si="352"/>
        <v>999</v>
      </c>
      <c r="P1129" s="17">
        <f t="shared" si="352"/>
        <v>1375</v>
      </c>
      <c r="Q1129" s="17">
        <f t="shared" si="352"/>
        <v>1696</v>
      </c>
      <c r="R1129" s="17">
        <f t="shared" si="352"/>
        <v>1963</v>
      </c>
      <c r="S1129" s="17">
        <f t="shared" si="352"/>
        <v>2126</v>
      </c>
    </row>
    <row r="1130" spans="2:19" ht="10.5" customHeight="1">
      <c r="B1130" s="6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</row>
    <row r="1131" spans="2:19" ht="10.5" customHeight="1">
      <c r="B1131" s="8" t="s">
        <v>52</v>
      </c>
      <c r="C1131" s="17">
        <f>SUM(C1095:C1129)</f>
        <v>38091</v>
      </c>
      <c r="D1131" s="17">
        <f aca="true" t="shared" si="353" ref="D1131:M1131">SUM(D1095:D1129)</f>
        <v>38767</v>
      </c>
      <c r="E1131" s="17">
        <f t="shared" si="353"/>
        <v>39190</v>
      </c>
      <c r="F1131" s="17">
        <f t="shared" si="353"/>
        <v>39577</v>
      </c>
      <c r="G1131" s="17">
        <f t="shared" si="353"/>
        <v>39943</v>
      </c>
      <c r="H1131" s="17">
        <f t="shared" si="353"/>
        <v>40275</v>
      </c>
      <c r="I1131" s="17">
        <f t="shared" si="353"/>
        <v>40682</v>
      </c>
      <c r="J1131" s="17">
        <f t="shared" si="353"/>
        <v>41100</v>
      </c>
      <c r="K1131" s="17">
        <f t="shared" si="353"/>
        <v>41522</v>
      </c>
      <c r="L1131" s="17">
        <f t="shared" si="353"/>
        <v>41851</v>
      </c>
      <c r="M1131" s="17">
        <f t="shared" si="353"/>
        <v>45737</v>
      </c>
      <c r="N1131" s="17">
        <f aca="true" t="shared" si="354" ref="N1131:S1131">SUM(N1095:N1129)</f>
        <v>49221</v>
      </c>
      <c r="O1131" s="17">
        <f t="shared" si="354"/>
        <v>51724</v>
      </c>
      <c r="P1131" s="17">
        <f t="shared" si="354"/>
        <v>54051</v>
      </c>
      <c r="Q1131" s="17">
        <f t="shared" si="354"/>
        <v>55998</v>
      </c>
      <c r="R1131" s="17">
        <f t="shared" si="354"/>
        <v>57564</v>
      </c>
      <c r="S1131" s="17">
        <f t="shared" si="354"/>
        <v>59069</v>
      </c>
    </row>
    <row r="1132" spans="3:13" ht="10.5" customHeight="1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3:13" ht="10.5" customHeight="1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40" spans="5:13" ht="10.5" customHeight="1">
      <c r="E1140" s="7"/>
      <c r="F1140" s="7"/>
      <c r="G1140" s="7"/>
      <c r="H1140" s="7"/>
      <c r="I1140" s="7"/>
      <c r="J1140" s="7"/>
      <c r="K1140" s="7"/>
      <c r="L1140" s="7"/>
      <c r="M1140" s="7"/>
    </row>
    <row r="1149" spans="3:13" ht="10.5" customHeight="1">
      <c r="C1149" s="2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3:19" ht="10.5" customHeight="1">
      <c r="C1150" s="21" t="s">
        <v>0</v>
      </c>
      <c r="D1150" s="22"/>
      <c r="E1150" s="22"/>
      <c r="F1150" s="22"/>
      <c r="G1150" s="22"/>
      <c r="H1150" s="22"/>
      <c r="I1150" s="22"/>
      <c r="J1150" s="22"/>
      <c r="K1150" s="22"/>
      <c r="L1150" s="22"/>
      <c r="M1150" s="3"/>
      <c r="N1150" s="3"/>
      <c r="O1150" s="3"/>
      <c r="P1150" s="3"/>
      <c r="Q1150" s="3"/>
      <c r="R1150" s="3"/>
      <c r="S1150" s="3"/>
    </row>
    <row r="1151" spans="3:19" ht="10.5" customHeight="1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3"/>
      <c r="N1151" s="3"/>
      <c r="O1151" s="3"/>
      <c r="P1151" s="3"/>
      <c r="Q1151" s="3"/>
      <c r="R1151" s="3"/>
      <c r="S1151" s="3"/>
    </row>
    <row r="1152" spans="3:19" ht="10.5" customHeight="1">
      <c r="C1152" s="21" t="s">
        <v>10</v>
      </c>
      <c r="D1152" s="22"/>
      <c r="E1152" s="22"/>
      <c r="F1152" s="22"/>
      <c r="G1152" s="22"/>
      <c r="H1152" s="22"/>
      <c r="I1152" s="22"/>
      <c r="J1152" s="22"/>
      <c r="K1152" s="22"/>
      <c r="L1152" s="22"/>
      <c r="M1152" s="3"/>
      <c r="N1152" s="3"/>
      <c r="O1152" s="3"/>
      <c r="P1152" s="3"/>
      <c r="Q1152" s="3"/>
      <c r="R1152" s="3"/>
      <c r="S1152" s="3"/>
    </row>
    <row r="1153" spans="3:19" ht="10.5" customHeight="1">
      <c r="C1153" s="21"/>
      <c r="D1153" s="22"/>
      <c r="E1153" s="22"/>
      <c r="F1153" s="22"/>
      <c r="G1153" s="22"/>
      <c r="H1153" s="22"/>
      <c r="I1153" s="22"/>
      <c r="J1153" s="22"/>
      <c r="K1153" s="22"/>
      <c r="L1153" s="22"/>
      <c r="M1153" s="3"/>
      <c r="N1153" s="3"/>
      <c r="O1153" s="3"/>
      <c r="P1153" s="3"/>
      <c r="Q1153" s="3"/>
      <c r="R1153" s="3"/>
      <c r="S1153" s="3"/>
    </row>
    <row r="1154" spans="3:19" ht="10.5" customHeight="1">
      <c r="C1154" s="21" t="str">
        <f>$C$11</f>
        <v>October 26, 2023</v>
      </c>
      <c r="D1154" s="22"/>
      <c r="E1154" s="22"/>
      <c r="F1154" s="22"/>
      <c r="G1154" s="22"/>
      <c r="H1154" s="22"/>
      <c r="I1154" s="22"/>
      <c r="J1154" s="22"/>
      <c r="K1154" s="22"/>
      <c r="L1154" s="22"/>
      <c r="M1154" s="3"/>
      <c r="N1154" s="3"/>
      <c r="O1154" s="3"/>
      <c r="P1154" s="3"/>
      <c r="Q1154" s="3"/>
      <c r="R1154" s="3"/>
      <c r="S1154" s="3"/>
    </row>
    <row r="1155" spans="3:19" ht="10.5" customHeight="1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3"/>
      <c r="N1155" s="3"/>
      <c r="O1155" s="3"/>
      <c r="P1155" s="3"/>
      <c r="Q1155" s="3"/>
      <c r="R1155" s="3"/>
      <c r="S1155" s="3"/>
    </row>
    <row r="1156" spans="3:19" ht="10.5" customHeight="1">
      <c r="C1156" s="21" t="s">
        <v>5</v>
      </c>
      <c r="D1156" s="22"/>
      <c r="E1156" s="22"/>
      <c r="F1156" s="22"/>
      <c r="G1156" s="22"/>
      <c r="H1156" s="22"/>
      <c r="I1156" s="22"/>
      <c r="J1156" s="22"/>
      <c r="K1156" s="22"/>
      <c r="L1156" s="22"/>
      <c r="M1156" s="3"/>
      <c r="N1156" s="3"/>
      <c r="O1156" s="3"/>
      <c r="P1156" s="3"/>
      <c r="Q1156" s="3"/>
      <c r="R1156" s="3"/>
      <c r="S1156" s="3"/>
    </row>
    <row r="1157" spans="3:19" ht="10.5" customHeight="1">
      <c r="C1157" s="21" t="s">
        <v>56</v>
      </c>
      <c r="D1157" s="22"/>
      <c r="E1157" s="22"/>
      <c r="F1157" s="22"/>
      <c r="G1157" s="22"/>
      <c r="H1157" s="22"/>
      <c r="I1157" s="22"/>
      <c r="J1157" s="22"/>
      <c r="K1157" s="22"/>
      <c r="L1157" s="22"/>
      <c r="M1157" s="3"/>
      <c r="N1157" s="3"/>
      <c r="O1157" s="3"/>
      <c r="P1157" s="3"/>
      <c r="Q1157" s="3"/>
      <c r="R1157" s="3"/>
      <c r="S1157" s="3"/>
    </row>
    <row r="1158" spans="3:19" ht="10.5" customHeight="1">
      <c r="C1158" s="23" t="s">
        <v>9</v>
      </c>
      <c r="D1158" s="22"/>
      <c r="E1158" s="22"/>
      <c r="F1158" s="22"/>
      <c r="G1158" s="22"/>
      <c r="H1158" s="22"/>
      <c r="I1158" s="22"/>
      <c r="J1158" s="22"/>
      <c r="K1158" s="22"/>
      <c r="L1158" s="22"/>
      <c r="M1158" s="3"/>
      <c r="N1158" s="3"/>
      <c r="O1158" s="3"/>
      <c r="P1158" s="3"/>
      <c r="Q1158" s="3"/>
      <c r="R1158" s="3"/>
      <c r="S1158" s="3"/>
    </row>
    <row r="1160" spans="2:19" ht="10.5" customHeight="1">
      <c r="B1160" s="4"/>
      <c r="C1160" s="16">
        <f>C86</f>
        <v>2010</v>
      </c>
      <c r="D1160" s="16">
        <f>C1160+1</f>
        <v>2011</v>
      </c>
      <c r="E1160" s="16">
        <f aca="true" t="shared" si="355" ref="E1160:M1160">D1160+1</f>
        <v>2012</v>
      </c>
      <c r="F1160" s="16">
        <f t="shared" si="355"/>
        <v>2013</v>
      </c>
      <c r="G1160" s="16">
        <f t="shared" si="355"/>
        <v>2014</v>
      </c>
      <c r="H1160" s="16">
        <f t="shared" si="355"/>
        <v>2015</v>
      </c>
      <c r="I1160" s="16">
        <f t="shared" si="355"/>
        <v>2016</v>
      </c>
      <c r="J1160" s="16">
        <f t="shared" si="355"/>
        <v>2017</v>
      </c>
      <c r="K1160" s="16">
        <f t="shared" si="355"/>
        <v>2018</v>
      </c>
      <c r="L1160" s="16">
        <f t="shared" si="355"/>
        <v>2019</v>
      </c>
      <c r="M1160" s="16">
        <f t="shared" si="355"/>
        <v>2020</v>
      </c>
      <c r="N1160" s="16">
        <f aca="true" t="shared" si="356" ref="N1160:S1160">M1160+5</f>
        <v>2025</v>
      </c>
      <c r="O1160" s="16">
        <f t="shared" si="356"/>
        <v>2030</v>
      </c>
      <c r="P1160" s="16">
        <f t="shared" si="356"/>
        <v>2035</v>
      </c>
      <c r="Q1160" s="16">
        <f t="shared" si="356"/>
        <v>2040</v>
      </c>
      <c r="R1160" s="16">
        <f t="shared" si="356"/>
        <v>2045</v>
      </c>
      <c r="S1160" s="16">
        <f t="shared" si="356"/>
        <v>2050</v>
      </c>
    </row>
    <row r="1162" spans="3:19" ht="10.5" customHeight="1">
      <c r="C1162" s="21" t="s">
        <v>3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4" spans="2:19" ht="10.5" customHeight="1">
      <c r="B1164" s="8" t="s">
        <v>34</v>
      </c>
      <c r="C1164" s="17">
        <v>1408</v>
      </c>
      <c r="D1164" s="17">
        <v>1434</v>
      </c>
      <c r="E1164" s="17">
        <v>1444</v>
      </c>
      <c r="F1164" s="17">
        <v>1422</v>
      </c>
      <c r="G1164" s="17">
        <v>1433</v>
      </c>
      <c r="H1164" s="17">
        <v>1427</v>
      </c>
      <c r="I1164" s="17">
        <v>1456</v>
      </c>
      <c r="J1164" s="17">
        <v>1485</v>
      </c>
      <c r="K1164" s="17">
        <v>1523</v>
      </c>
      <c r="L1164" s="17">
        <v>1546</v>
      </c>
      <c r="M1164" s="17">
        <v>1402</v>
      </c>
      <c r="N1164" s="17">
        <v>1795</v>
      </c>
      <c r="O1164" s="17">
        <v>1920</v>
      </c>
      <c r="P1164" s="17">
        <v>1996</v>
      </c>
      <c r="Q1164" s="17">
        <v>1937</v>
      </c>
      <c r="R1164" s="17">
        <v>1864</v>
      </c>
      <c r="S1164" s="17">
        <v>1889</v>
      </c>
    </row>
    <row r="1165" spans="2:19" ht="10.5" customHeight="1">
      <c r="B1165" s="8" t="s">
        <v>35</v>
      </c>
      <c r="C1165" s="17">
        <v>1417</v>
      </c>
      <c r="D1165" s="17">
        <v>1397</v>
      </c>
      <c r="E1165" s="17">
        <v>1372</v>
      </c>
      <c r="F1165" s="17">
        <v>1427</v>
      </c>
      <c r="G1165" s="17">
        <v>1421</v>
      </c>
      <c r="H1165" s="17">
        <v>1419</v>
      </c>
      <c r="I1165" s="17">
        <v>1443</v>
      </c>
      <c r="J1165" s="17">
        <v>1455</v>
      </c>
      <c r="K1165" s="17">
        <v>1432</v>
      </c>
      <c r="L1165" s="17">
        <v>1444</v>
      </c>
      <c r="M1165" s="17">
        <v>1619</v>
      </c>
      <c r="N1165" s="17">
        <v>1463</v>
      </c>
      <c r="O1165" s="17">
        <v>1832</v>
      </c>
      <c r="P1165" s="17">
        <v>1960</v>
      </c>
      <c r="Q1165" s="17">
        <v>2039</v>
      </c>
      <c r="R1165" s="17">
        <v>1979</v>
      </c>
      <c r="S1165" s="17">
        <v>1904</v>
      </c>
    </row>
    <row r="1166" spans="2:19" ht="10.5" customHeight="1">
      <c r="B1166" s="8" t="s">
        <v>36</v>
      </c>
      <c r="C1166" s="17">
        <v>1546</v>
      </c>
      <c r="D1166" s="17">
        <v>1546</v>
      </c>
      <c r="E1166" s="17">
        <v>1553</v>
      </c>
      <c r="F1166" s="17">
        <v>1535</v>
      </c>
      <c r="G1166" s="17">
        <v>1476</v>
      </c>
      <c r="H1166" s="17">
        <v>1467</v>
      </c>
      <c r="I1166" s="17">
        <v>1411</v>
      </c>
      <c r="J1166" s="17">
        <v>1382</v>
      </c>
      <c r="K1166" s="17">
        <v>1439</v>
      </c>
      <c r="L1166" s="17">
        <v>1433</v>
      </c>
      <c r="M1166" s="17">
        <v>1689</v>
      </c>
      <c r="N1166" s="17">
        <v>1695</v>
      </c>
      <c r="O1166" s="17">
        <v>1498</v>
      </c>
      <c r="P1166" s="17">
        <v>1877</v>
      </c>
      <c r="Q1166" s="17">
        <v>2008</v>
      </c>
      <c r="R1166" s="17">
        <v>2088</v>
      </c>
      <c r="S1166" s="17">
        <v>2027</v>
      </c>
    </row>
    <row r="1167" spans="2:19" ht="10.5" customHeight="1">
      <c r="B1167" s="8" t="s">
        <v>37</v>
      </c>
      <c r="C1167" s="17">
        <v>1908</v>
      </c>
      <c r="D1167" s="17">
        <v>1878</v>
      </c>
      <c r="E1167" s="17">
        <v>1726</v>
      </c>
      <c r="F1167" s="17">
        <v>1499</v>
      </c>
      <c r="G1167" s="17">
        <v>1509</v>
      </c>
      <c r="H1167" s="17">
        <v>1498</v>
      </c>
      <c r="I1167" s="17">
        <v>1559</v>
      </c>
      <c r="J1167" s="17">
        <v>1564</v>
      </c>
      <c r="K1167" s="17">
        <v>1545</v>
      </c>
      <c r="L1167" s="17">
        <v>1486</v>
      </c>
      <c r="M1167" s="17">
        <v>1918</v>
      </c>
      <c r="N1167" s="17">
        <v>1764</v>
      </c>
      <c r="O1167" s="17">
        <v>1731</v>
      </c>
      <c r="P1167" s="17">
        <v>1529</v>
      </c>
      <c r="Q1167" s="17">
        <v>1917</v>
      </c>
      <c r="R1167" s="17">
        <v>2053</v>
      </c>
      <c r="S1167" s="17">
        <v>2133</v>
      </c>
    </row>
    <row r="1168" spans="2:19" ht="10.5" customHeight="1">
      <c r="B1168" s="8" t="s">
        <v>38</v>
      </c>
      <c r="C1168" s="17">
        <v>1800</v>
      </c>
      <c r="D1168" s="17">
        <v>1888</v>
      </c>
      <c r="E1168" s="17">
        <v>2115</v>
      </c>
      <c r="F1168" s="17">
        <v>2300</v>
      </c>
      <c r="G1168" s="17">
        <v>2225</v>
      </c>
      <c r="H1168" s="17">
        <v>2102</v>
      </c>
      <c r="I1168" s="17">
        <v>1890</v>
      </c>
      <c r="J1168" s="17">
        <v>1732</v>
      </c>
      <c r="K1168" s="17">
        <v>1503</v>
      </c>
      <c r="L1168" s="17">
        <v>1511</v>
      </c>
      <c r="M1168" s="17">
        <v>1929</v>
      </c>
      <c r="N1168" s="17">
        <v>1988</v>
      </c>
      <c r="O1168" s="17">
        <v>1790</v>
      </c>
      <c r="P1168" s="17">
        <v>1756</v>
      </c>
      <c r="Q1168" s="17">
        <v>1553</v>
      </c>
      <c r="R1168" s="17">
        <v>1945</v>
      </c>
      <c r="S1168" s="17">
        <v>2083</v>
      </c>
    </row>
    <row r="1169" spans="2:19" ht="10.5" customHeight="1">
      <c r="B1169" s="8" t="s">
        <v>39</v>
      </c>
      <c r="C1169" s="17">
        <v>1129</v>
      </c>
      <c r="D1169" s="17">
        <v>1153</v>
      </c>
      <c r="E1169" s="17">
        <v>1199</v>
      </c>
      <c r="F1169" s="17">
        <v>1283</v>
      </c>
      <c r="G1169" s="17">
        <v>1453</v>
      </c>
      <c r="H1169" s="17">
        <v>1657</v>
      </c>
      <c r="I1169" s="17">
        <v>1895</v>
      </c>
      <c r="J1169" s="17">
        <v>2123</v>
      </c>
      <c r="K1169" s="17">
        <v>2308</v>
      </c>
      <c r="L1169" s="17">
        <v>2233</v>
      </c>
      <c r="M1169" s="17">
        <v>1365</v>
      </c>
      <c r="N1169" s="17">
        <v>2004</v>
      </c>
      <c r="O1169" s="17">
        <v>2023</v>
      </c>
      <c r="P1169" s="17">
        <v>1819</v>
      </c>
      <c r="Q1169" s="17">
        <v>1787</v>
      </c>
      <c r="R1169" s="17">
        <v>1579</v>
      </c>
      <c r="S1169" s="17">
        <v>1978</v>
      </c>
    </row>
    <row r="1170" spans="2:19" ht="10.5" customHeight="1">
      <c r="B1170" s="8" t="s">
        <v>40</v>
      </c>
      <c r="C1170" s="17">
        <v>914</v>
      </c>
      <c r="D1170" s="17">
        <v>889</v>
      </c>
      <c r="E1170" s="17">
        <v>875</v>
      </c>
      <c r="F1170" s="17">
        <v>985</v>
      </c>
      <c r="G1170" s="17">
        <v>1050</v>
      </c>
      <c r="H1170" s="17">
        <v>1108</v>
      </c>
      <c r="I1170" s="17">
        <v>1155</v>
      </c>
      <c r="J1170" s="17">
        <v>1202</v>
      </c>
      <c r="K1170" s="17">
        <v>1284</v>
      </c>
      <c r="L1170" s="17">
        <v>1455</v>
      </c>
      <c r="M1170" s="17">
        <v>1253</v>
      </c>
      <c r="N1170" s="17">
        <v>1414</v>
      </c>
      <c r="O1170" s="17">
        <v>2035</v>
      </c>
      <c r="P1170" s="17">
        <v>2051</v>
      </c>
      <c r="Q1170" s="17">
        <v>1846</v>
      </c>
      <c r="R1170" s="17">
        <v>1812</v>
      </c>
      <c r="S1170" s="17">
        <v>1602</v>
      </c>
    </row>
    <row r="1171" spans="2:19" ht="10.5" customHeight="1">
      <c r="B1171" s="8" t="s">
        <v>41</v>
      </c>
      <c r="C1171" s="17">
        <v>1017</v>
      </c>
      <c r="D1171" s="17">
        <v>1017</v>
      </c>
      <c r="E1171" s="17">
        <v>985</v>
      </c>
      <c r="F1171" s="17">
        <v>901</v>
      </c>
      <c r="G1171" s="17">
        <v>889</v>
      </c>
      <c r="H1171" s="17">
        <v>891</v>
      </c>
      <c r="I1171" s="17">
        <v>885</v>
      </c>
      <c r="J1171" s="17">
        <v>868</v>
      </c>
      <c r="K1171" s="17">
        <v>977</v>
      </c>
      <c r="L1171" s="17">
        <v>1041</v>
      </c>
      <c r="M1171" s="17">
        <v>1161</v>
      </c>
      <c r="N1171" s="17">
        <v>1289</v>
      </c>
      <c r="O1171" s="17">
        <v>1423</v>
      </c>
      <c r="P1171" s="17">
        <v>2048</v>
      </c>
      <c r="Q1171" s="17">
        <v>2063</v>
      </c>
      <c r="R1171" s="17">
        <v>1858</v>
      </c>
      <c r="S1171" s="17">
        <v>1824</v>
      </c>
    </row>
    <row r="1172" spans="2:19" ht="10.5" customHeight="1">
      <c r="B1172" s="8" t="s">
        <v>42</v>
      </c>
      <c r="C1172" s="17">
        <v>1120</v>
      </c>
      <c r="D1172" s="17">
        <v>1169</v>
      </c>
      <c r="E1172" s="17">
        <v>1162</v>
      </c>
      <c r="F1172" s="17">
        <v>1144</v>
      </c>
      <c r="G1172" s="17">
        <v>1078</v>
      </c>
      <c r="H1172" s="17">
        <v>1049</v>
      </c>
      <c r="I1172" s="17">
        <v>1008</v>
      </c>
      <c r="J1172" s="17">
        <v>974</v>
      </c>
      <c r="K1172" s="17">
        <v>890</v>
      </c>
      <c r="L1172" s="17">
        <v>877</v>
      </c>
      <c r="M1172" s="17">
        <v>1145</v>
      </c>
      <c r="N1172" s="17">
        <v>1185</v>
      </c>
      <c r="O1172" s="17">
        <v>1287</v>
      </c>
      <c r="P1172" s="17">
        <v>1422</v>
      </c>
      <c r="Q1172" s="17">
        <v>2047</v>
      </c>
      <c r="R1172" s="17">
        <v>2062</v>
      </c>
      <c r="S1172" s="17">
        <v>1857</v>
      </c>
    </row>
    <row r="1173" spans="2:19" ht="10.5" customHeight="1">
      <c r="B1173" s="8" t="s">
        <v>43</v>
      </c>
      <c r="C1173" s="17">
        <v>1255</v>
      </c>
      <c r="D1173" s="17">
        <v>1260</v>
      </c>
      <c r="E1173" s="17">
        <v>1250</v>
      </c>
      <c r="F1173" s="17">
        <v>1243</v>
      </c>
      <c r="G1173" s="17">
        <v>1223</v>
      </c>
      <c r="H1173" s="17">
        <v>1148</v>
      </c>
      <c r="I1173" s="17">
        <v>1155</v>
      </c>
      <c r="J1173" s="17">
        <v>1148</v>
      </c>
      <c r="K1173" s="17">
        <v>1129</v>
      </c>
      <c r="L1173" s="17">
        <v>1059</v>
      </c>
      <c r="M1173" s="17">
        <v>1113</v>
      </c>
      <c r="N1173" s="17">
        <v>1163</v>
      </c>
      <c r="O1173" s="17">
        <v>1180</v>
      </c>
      <c r="P1173" s="17">
        <v>1281</v>
      </c>
      <c r="Q1173" s="17">
        <v>1417</v>
      </c>
      <c r="R1173" s="17">
        <v>2035</v>
      </c>
      <c r="S1173" s="17">
        <v>2049</v>
      </c>
    </row>
    <row r="1174" spans="2:19" ht="10.5" customHeight="1">
      <c r="B1174" s="8" t="s">
        <v>44</v>
      </c>
      <c r="C1174" s="17">
        <v>1073</v>
      </c>
      <c r="D1174" s="17">
        <v>1163</v>
      </c>
      <c r="E1174" s="17">
        <v>1194</v>
      </c>
      <c r="F1174" s="17">
        <v>1194</v>
      </c>
      <c r="G1174" s="17">
        <v>1238</v>
      </c>
      <c r="H1174" s="17">
        <v>1283</v>
      </c>
      <c r="I1174" s="17">
        <v>1238</v>
      </c>
      <c r="J1174" s="17">
        <v>1224</v>
      </c>
      <c r="K1174" s="17">
        <v>1217</v>
      </c>
      <c r="L1174" s="17">
        <v>1196</v>
      </c>
      <c r="M1174" s="17">
        <v>1308</v>
      </c>
      <c r="N1174" s="17">
        <v>1125</v>
      </c>
      <c r="O1174" s="17">
        <v>1153</v>
      </c>
      <c r="P1174" s="17">
        <v>1168</v>
      </c>
      <c r="Q1174" s="17">
        <v>1270</v>
      </c>
      <c r="R1174" s="17">
        <v>1403</v>
      </c>
      <c r="S1174" s="17">
        <v>2019</v>
      </c>
    </row>
    <row r="1175" spans="2:19" ht="10.5" customHeight="1">
      <c r="B1175" s="8" t="s">
        <v>45</v>
      </c>
      <c r="C1175" s="17">
        <v>917</v>
      </c>
      <c r="D1175" s="17">
        <v>937</v>
      </c>
      <c r="E1175" s="17">
        <v>966</v>
      </c>
      <c r="F1175" s="17">
        <v>1016</v>
      </c>
      <c r="G1175" s="17">
        <v>1037</v>
      </c>
      <c r="H1175" s="17">
        <v>1058</v>
      </c>
      <c r="I1175" s="17">
        <v>1125</v>
      </c>
      <c r="J1175" s="17">
        <v>1155</v>
      </c>
      <c r="K1175" s="17">
        <v>1154</v>
      </c>
      <c r="L1175" s="17">
        <v>1192</v>
      </c>
      <c r="M1175" s="17">
        <v>1431</v>
      </c>
      <c r="N1175" s="17">
        <v>1302</v>
      </c>
      <c r="O1175" s="17">
        <v>1097</v>
      </c>
      <c r="P1175" s="17">
        <v>1123</v>
      </c>
      <c r="Q1175" s="17">
        <v>1142</v>
      </c>
      <c r="R1175" s="17">
        <v>1238</v>
      </c>
      <c r="S1175" s="17">
        <v>1370</v>
      </c>
    </row>
    <row r="1176" spans="2:19" ht="10.5" customHeight="1">
      <c r="B1176" s="8" t="s">
        <v>46</v>
      </c>
      <c r="C1176" s="17">
        <v>776</v>
      </c>
      <c r="D1176" s="17">
        <v>871</v>
      </c>
      <c r="E1176" s="17">
        <v>918</v>
      </c>
      <c r="F1176" s="17">
        <v>898</v>
      </c>
      <c r="G1176" s="17">
        <v>879</v>
      </c>
      <c r="H1176" s="17">
        <v>887</v>
      </c>
      <c r="I1176" s="17">
        <v>886</v>
      </c>
      <c r="J1176" s="17">
        <v>914</v>
      </c>
      <c r="K1176" s="17">
        <v>959</v>
      </c>
      <c r="L1176" s="17">
        <v>979</v>
      </c>
      <c r="M1176" s="17">
        <v>1247</v>
      </c>
      <c r="N1176" s="17">
        <v>1395</v>
      </c>
      <c r="O1176" s="17">
        <v>1245</v>
      </c>
      <c r="P1176" s="17">
        <v>1050</v>
      </c>
      <c r="Q1176" s="17">
        <v>1076</v>
      </c>
      <c r="R1176" s="17">
        <v>1092</v>
      </c>
      <c r="S1176" s="17">
        <v>1186</v>
      </c>
    </row>
    <row r="1177" spans="2:19" ht="10.5" customHeight="1">
      <c r="B1177" s="8" t="s">
        <v>47</v>
      </c>
      <c r="C1177" s="17">
        <v>566</v>
      </c>
      <c r="D1177" s="17">
        <v>587</v>
      </c>
      <c r="E1177" s="17">
        <v>603</v>
      </c>
      <c r="F1177" s="17">
        <v>663</v>
      </c>
      <c r="G1177" s="17">
        <v>708</v>
      </c>
      <c r="H1177" s="17">
        <v>745</v>
      </c>
      <c r="I1177" s="17">
        <v>791</v>
      </c>
      <c r="J1177" s="17">
        <v>834</v>
      </c>
      <c r="K1177" s="17">
        <v>818</v>
      </c>
      <c r="L1177" s="17">
        <v>803</v>
      </c>
      <c r="M1177" s="17">
        <v>991</v>
      </c>
      <c r="N1177" s="17">
        <v>1183</v>
      </c>
      <c r="O1177" s="17">
        <v>1298</v>
      </c>
      <c r="P1177" s="17">
        <v>1159</v>
      </c>
      <c r="Q1177" s="17">
        <v>973</v>
      </c>
      <c r="R1177" s="17">
        <v>1000</v>
      </c>
      <c r="S1177" s="17">
        <v>1018</v>
      </c>
    </row>
    <row r="1178" spans="2:19" ht="10.5" customHeight="1">
      <c r="B1178" s="8" t="s">
        <v>48</v>
      </c>
      <c r="C1178" s="17">
        <v>453</v>
      </c>
      <c r="D1178" s="17">
        <v>453</v>
      </c>
      <c r="E1178" s="17">
        <v>451</v>
      </c>
      <c r="F1178" s="17">
        <v>468</v>
      </c>
      <c r="G1178" s="17">
        <v>502</v>
      </c>
      <c r="H1178" s="17">
        <v>512</v>
      </c>
      <c r="I1178" s="17">
        <v>506</v>
      </c>
      <c r="J1178" s="17">
        <v>520</v>
      </c>
      <c r="K1178" s="17">
        <v>573</v>
      </c>
      <c r="L1178" s="17">
        <v>610</v>
      </c>
      <c r="M1178" s="17">
        <v>794</v>
      </c>
      <c r="N1178" s="17">
        <v>871</v>
      </c>
      <c r="O1178" s="17">
        <v>1024</v>
      </c>
      <c r="P1178" s="17">
        <v>1124</v>
      </c>
      <c r="Q1178" s="17">
        <v>1002</v>
      </c>
      <c r="R1178" s="17">
        <v>840</v>
      </c>
      <c r="S1178" s="17">
        <v>865</v>
      </c>
    </row>
    <row r="1179" spans="2:19" ht="10.5" customHeight="1">
      <c r="B1179" s="8" t="s">
        <v>49</v>
      </c>
      <c r="C1179" s="17">
        <v>291</v>
      </c>
      <c r="D1179" s="17">
        <v>309</v>
      </c>
      <c r="E1179" s="17">
        <v>318</v>
      </c>
      <c r="F1179" s="17">
        <v>324</v>
      </c>
      <c r="G1179" s="17">
        <v>341</v>
      </c>
      <c r="H1179" s="17">
        <v>352</v>
      </c>
      <c r="I1179" s="17">
        <v>364</v>
      </c>
      <c r="J1179" s="17">
        <v>365</v>
      </c>
      <c r="K1179" s="17">
        <v>384</v>
      </c>
      <c r="L1179" s="17">
        <v>411</v>
      </c>
      <c r="M1179" s="17">
        <v>487</v>
      </c>
      <c r="N1179" s="17">
        <v>668</v>
      </c>
      <c r="O1179" s="17">
        <v>723</v>
      </c>
      <c r="P1179" s="17">
        <v>851</v>
      </c>
      <c r="Q1179" s="17">
        <v>933</v>
      </c>
      <c r="R1179" s="17">
        <v>832</v>
      </c>
      <c r="S1179" s="17">
        <v>695</v>
      </c>
    </row>
    <row r="1180" spans="2:19" ht="10.5" customHeight="1">
      <c r="B1180" s="8" t="s">
        <v>50</v>
      </c>
      <c r="C1180" s="17">
        <v>141</v>
      </c>
      <c r="D1180" s="17">
        <v>156</v>
      </c>
      <c r="E1180" s="17">
        <v>176</v>
      </c>
      <c r="F1180" s="17">
        <v>182</v>
      </c>
      <c r="G1180" s="17">
        <v>181</v>
      </c>
      <c r="H1180" s="17">
        <v>201</v>
      </c>
      <c r="I1180" s="17">
        <v>228</v>
      </c>
      <c r="J1180" s="17">
        <v>234</v>
      </c>
      <c r="K1180" s="17">
        <v>238</v>
      </c>
      <c r="L1180" s="17">
        <v>251</v>
      </c>
      <c r="M1180" s="17">
        <v>305</v>
      </c>
      <c r="N1180" s="17">
        <v>370</v>
      </c>
      <c r="O1180" s="17">
        <v>502</v>
      </c>
      <c r="P1180" s="17">
        <v>542</v>
      </c>
      <c r="Q1180" s="17">
        <v>638</v>
      </c>
      <c r="R1180" s="17">
        <v>697</v>
      </c>
      <c r="S1180" s="17">
        <v>621</v>
      </c>
    </row>
    <row r="1181" spans="2:19" ht="10.5" customHeight="1">
      <c r="B1181" s="8" t="s">
        <v>51</v>
      </c>
      <c r="C1181" s="17">
        <v>107</v>
      </c>
      <c r="D1181" s="17">
        <v>110</v>
      </c>
      <c r="E1181" s="17">
        <v>114</v>
      </c>
      <c r="F1181" s="17">
        <v>124</v>
      </c>
      <c r="G1181" s="17">
        <v>139</v>
      </c>
      <c r="H1181" s="17">
        <v>140</v>
      </c>
      <c r="I1181" s="17">
        <v>140</v>
      </c>
      <c r="J1181" s="17">
        <v>155</v>
      </c>
      <c r="K1181" s="17">
        <v>163</v>
      </c>
      <c r="L1181" s="17">
        <v>167</v>
      </c>
      <c r="M1181" s="17">
        <v>171</v>
      </c>
      <c r="N1181" s="17">
        <v>243</v>
      </c>
      <c r="O1181" s="17">
        <v>319</v>
      </c>
      <c r="P1181" s="17">
        <v>422</v>
      </c>
      <c r="Q1181" s="17">
        <v>485</v>
      </c>
      <c r="R1181" s="17">
        <v>561</v>
      </c>
      <c r="S1181" s="17">
        <v>626</v>
      </c>
    </row>
    <row r="1182" spans="2:19" ht="10.5" customHeight="1">
      <c r="B1182" s="8" t="s">
        <v>52</v>
      </c>
      <c r="C1182" s="17">
        <f aca="true" t="shared" si="357" ref="C1182:M1182">SUM(C1164:C1181)</f>
        <v>17838</v>
      </c>
      <c r="D1182" s="17">
        <f t="shared" si="357"/>
        <v>18217</v>
      </c>
      <c r="E1182" s="17">
        <f t="shared" si="357"/>
        <v>18421</v>
      </c>
      <c r="F1182" s="17">
        <f t="shared" si="357"/>
        <v>18608</v>
      </c>
      <c r="G1182" s="17">
        <f t="shared" si="357"/>
        <v>18782</v>
      </c>
      <c r="H1182" s="17">
        <f t="shared" si="357"/>
        <v>18944</v>
      </c>
      <c r="I1182" s="17">
        <f t="shared" si="357"/>
        <v>19135</v>
      </c>
      <c r="J1182" s="17">
        <f t="shared" si="357"/>
        <v>19334</v>
      </c>
      <c r="K1182" s="17">
        <f t="shared" si="357"/>
        <v>19536</v>
      </c>
      <c r="L1182" s="17">
        <f t="shared" si="357"/>
        <v>19694</v>
      </c>
      <c r="M1182" s="17">
        <f t="shared" si="357"/>
        <v>21328</v>
      </c>
      <c r="N1182" s="17">
        <f aca="true" t="shared" si="358" ref="N1182:S1182">SUM(N1164:N1181)</f>
        <v>22917</v>
      </c>
      <c r="O1182" s="17">
        <f t="shared" si="358"/>
        <v>24080</v>
      </c>
      <c r="P1182" s="17">
        <f t="shared" si="358"/>
        <v>25178</v>
      </c>
      <c r="Q1182" s="17">
        <f t="shared" si="358"/>
        <v>26133</v>
      </c>
      <c r="R1182" s="17">
        <f t="shared" si="358"/>
        <v>26938</v>
      </c>
      <c r="S1182" s="17">
        <f t="shared" si="358"/>
        <v>27746</v>
      </c>
    </row>
    <row r="1184" spans="3:19" ht="10.5" customHeight="1">
      <c r="C1184" s="21" t="s">
        <v>4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6" spans="2:19" ht="10.5" customHeight="1">
      <c r="B1186" s="8" t="s">
        <v>34</v>
      </c>
      <c r="C1186" s="17">
        <v>1347</v>
      </c>
      <c r="D1186" s="17">
        <v>1312</v>
      </c>
      <c r="E1186" s="17">
        <v>1334</v>
      </c>
      <c r="F1186" s="17">
        <v>1354</v>
      </c>
      <c r="G1186" s="17">
        <v>1359</v>
      </c>
      <c r="H1186" s="17">
        <v>1375</v>
      </c>
      <c r="I1186" s="17">
        <v>1430</v>
      </c>
      <c r="J1186" s="17">
        <v>1460</v>
      </c>
      <c r="K1186" s="17">
        <v>1500</v>
      </c>
      <c r="L1186" s="17">
        <v>1524</v>
      </c>
      <c r="M1186" s="17">
        <v>1392</v>
      </c>
      <c r="N1186" s="17">
        <v>1766</v>
      </c>
      <c r="O1186" s="17">
        <v>1890</v>
      </c>
      <c r="P1186" s="17">
        <v>1967</v>
      </c>
      <c r="Q1186" s="17">
        <v>1909</v>
      </c>
      <c r="R1186" s="17">
        <v>1835</v>
      </c>
      <c r="S1186" s="17">
        <v>1861</v>
      </c>
    </row>
    <row r="1187" spans="2:19" ht="10.5" customHeight="1">
      <c r="B1187" s="8" t="s">
        <v>35</v>
      </c>
      <c r="C1187" s="17">
        <v>1470</v>
      </c>
      <c r="D1187" s="17">
        <v>1460</v>
      </c>
      <c r="E1187" s="17">
        <v>1448</v>
      </c>
      <c r="F1187" s="17">
        <v>1432</v>
      </c>
      <c r="G1187" s="17">
        <v>1436</v>
      </c>
      <c r="H1187" s="17">
        <v>1365</v>
      </c>
      <c r="I1187" s="17">
        <v>1324</v>
      </c>
      <c r="J1187" s="17">
        <v>1343</v>
      </c>
      <c r="K1187" s="17">
        <v>1365</v>
      </c>
      <c r="L1187" s="17">
        <v>1370</v>
      </c>
      <c r="M1187" s="17">
        <v>1531</v>
      </c>
      <c r="N1187" s="17">
        <v>1454</v>
      </c>
      <c r="O1187" s="17">
        <v>1806</v>
      </c>
      <c r="P1187" s="17">
        <v>1935</v>
      </c>
      <c r="Q1187" s="17">
        <v>2012</v>
      </c>
      <c r="R1187" s="17">
        <v>1953</v>
      </c>
      <c r="S1187" s="17">
        <v>1879</v>
      </c>
    </row>
    <row r="1188" spans="2:19" ht="10.5" customHeight="1">
      <c r="B1188" s="8" t="s">
        <v>36</v>
      </c>
      <c r="C1188" s="17">
        <v>1464</v>
      </c>
      <c r="D1188" s="17">
        <v>1469</v>
      </c>
      <c r="E1188" s="17">
        <v>1476</v>
      </c>
      <c r="F1188" s="17">
        <v>1462</v>
      </c>
      <c r="G1188" s="17">
        <v>1425</v>
      </c>
      <c r="H1188" s="17">
        <v>1443</v>
      </c>
      <c r="I1188" s="17">
        <v>1475</v>
      </c>
      <c r="J1188" s="17">
        <v>1462</v>
      </c>
      <c r="K1188" s="17">
        <v>1446</v>
      </c>
      <c r="L1188" s="17">
        <v>1449</v>
      </c>
      <c r="M1188" s="17">
        <v>1697</v>
      </c>
      <c r="N1188" s="17">
        <v>1604</v>
      </c>
      <c r="O1188" s="17">
        <v>1493</v>
      </c>
      <c r="P1188" s="17">
        <v>1851</v>
      </c>
      <c r="Q1188" s="17">
        <v>1983</v>
      </c>
      <c r="R1188" s="17">
        <v>2062</v>
      </c>
      <c r="S1188" s="17">
        <v>2002</v>
      </c>
    </row>
    <row r="1189" spans="2:19" ht="10.5" customHeight="1">
      <c r="B1189" s="8" t="s">
        <v>37</v>
      </c>
      <c r="C1189" s="17">
        <v>2061</v>
      </c>
      <c r="D1189" s="17">
        <v>2006</v>
      </c>
      <c r="E1189" s="17">
        <v>1722</v>
      </c>
      <c r="F1189" s="17">
        <v>1501</v>
      </c>
      <c r="G1189" s="17">
        <v>1485</v>
      </c>
      <c r="H1189" s="17">
        <v>1474</v>
      </c>
      <c r="I1189" s="17">
        <v>1482</v>
      </c>
      <c r="J1189" s="17">
        <v>1489</v>
      </c>
      <c r="K1189" s="17">
        <v>1476</v>
      </c>
      <c r="L1189" s="17">
        <v>1440</v>
      </c>
      <c r="M1189" s="17">
        <v>1902</v>
      </c>
      <c r="N1189" s="17">
        <v>1778</v>
      </c>
      <c r="O1189" s="17">
        <v>1643</v>
      </c>
      <c r="P1189" s="17">
        <v>1529</v>
      </c>
      <c r="Q1189" s="17">
        <v>1897</v>
      </c>
      <c r="R1189" s="17">
        <v>2033</v>
      </c>
      <c r="S1189" s="17">
        <v>2114</v>
      </c>
    </row>
    <row r="1190" spans="2:19" ht="10.5" customHeight="1">
      <c r="B1190" s="8" t="s">
        <v>38</v>
      </c>
      <c r="C1190" s="17">
        <v>1946</v>
      </c>
      <c r="D1190" s="17">
        <v>2069</v>
      </c>
      <c r="E1190" s="17">
        <v>2382</v>
      </c>
      <c r="F1190" s="17">
        <v>2585</v>
      </c>
      <c r="G1190" s="17">
        <v>2509</v>
      </c>
      <c r="H1190" s="17">
        <v>2359</v>
      </c>
      <c r="I1190" s="17">
        <v>2022</v>
      </c>
      <c r="J1190" s="17">
        <v>1732</v>
      </c>
      <c r="K1190" s="17">
        <v>1511</v>
      </c>
      <c r="L1190" s="17">
        <v>1491</v>
      </c>
      <c r="M1190" s="17">
        <v>2115</v>
      </c>
      <c r="N1190" s="17">
        <v>1982</v>
      </c>
      <c r="O1190" s="17">
        <v>1814</v>
      </c>
      <c r="P1190" s="17">
        <v>1676</v>
      </c>
      <c r="Q1190" s="17">
        <v>1560</v>
      </c>
      <c r="R1190" s="17">
        <v>1936</v>
      </c>
      <c r="S1190" s="17">
        <v>2074</v>
      </c>
    </row>
    <row r="1191" spans="2:19" ht="10.5" customHeight="1">
      <c r="B1191" s="8" t="s">
        <v>39</v>
      </c>
      <c r="C1191" s="17">
        <v>1299</v>
      </c>
      <c r="D1191" s="17">
        <v>1269</v>
      </c>
      <c r="E1191" s="17">
        <v>1281</v>
      </c>
      <c r="F1191" s="17">
        <v>1362</v>
      </c>
      <c r="G1191" s="17">
        <v>1499</v>
      </c>
      <c r="H1191" s="17">
        <v>1741</v>
      </c>
      <c r="I1191" s="17">
        <v>2085</v>
      </c>
      <c r="J1191" s="17">
        <v>2399</v>
      </c>
      <c r="K1191" s="17">
        <v>2604</v>
      </c>
      <c r="L1191" s="17">
        <v>2525</v>
      </c>
      <c r="M1191" s="17">
        <v>1502</v>
      </c>
      <c r="N1191" s="17">
        <v>2204</v>
      </c>
      <c r="O1191" s="17">
        <v>2022</v>
      </c>
      <c r="P1191" s="17">
        <v>1852</v>
      </c>
      <c r="Q1191" s="17">
        <v>1712</v>
      </c>
      <c r="R1191" s="17">
        <v>1591</v>
      </c>
      <c r="S1191" s="17">
        <v>1975</v>
      </c>
    </row>
    <row r="1192" spans="2:19" ht="10.5" customHeight="1">
      <c r="B1192" s="8" t="s">
        <v>40</v>
      </c>
      <c r="C1192" s="17">
        <v>1217</v>
      </c>
      <c r="D1192" s="17">
        <v>1227</v>
      </c>
      <c r="E1192" s="17">
        <v>1246</v>
      </c>
      <c r="F1192" s="17">
        <v>1257</v>
      </c>
      <c r="G1192" s="17">
        <v>1287</v>
      </c>
      <c r="H1192" s="17">
        <v>1266</v>
      </c>
      <c r="I1192" s="17">
        <v>1275</v>
      </c>
      <c r="J1192" s="17">
        <v>1288</v>
      </c>
      <c r="K1192" s="17">
        <v>1368</v>
      </c>
      <c r="L1192" s="17">
        <v>1507</v>
      </c>
      <c r="M1192" s="17">
        <v>1481</v>
      </c>
      <c r="N1192" s="17">
        <v>1565</v>
      </c>
      <c r="O1192" s="17">
        <v>2250</v>
      </c>
      <c r="P1192" s="17">
        <v>2065</v>
      </c>
      <c r="Q1192" s="17">
        <v>1887</v>
      </c>
      <c r="R1192" s="17">
        <v>1746</v>
      </c>
      <c r="S1192" s="17">
        <v>1623</v>
      </c>
    </row>
    <row r="1193" spans="2:19" ht="10.5" customHeight="1">
      <c r="B1193" s="8" t="s">
        <v>41</v>
      </c>
      <c r="C1193" s="17">
        <v>1253</v>
      </c>
      <c r="D1193" s="17">
        <v>1198</v>
      </c>
      <c r="E1193" s="17">
        <v>1142</v>
      </c>
      <c r="F1193" s="17">
        <v>1140</v>
      </c>
      <c r="G1193" s="17">
        <v>1157</v>
      </c>
      <c r="H1193" s="17">
        <v>1197</v>
      </c>
      <c r="I1193" s="17">
        <v>1230</v>
      </c>
      <c r="J1193" s="17">
        <v>1249</v>
      </c>
      <c r="K1193" s="17">
        <v>1259</v>
      </c>
      <c r="L1193" s="17">
        <v>1289</v>
      </c>
      <c r="M1193" s="17">
        <v>1476</v>
      </c>
      <c r="N1193" s="17">
        <v>1539</v>
      </c>
      <c r="O1193" s="17">
        <v>1593</v>
      </c>
      <c r="P1193" s="17">
        <v>2288</v>
      </c>
      <c r="Q1193" s="17">
        <v>2101</v>
      </c>
      <c r="R1193" s="17">
        <v>1920</v>
      </c>
      <c r="S1193" s="17">
        <v>1776</v>
      </c>
    </row>
    <row r="1194" spans="2:19" ht="10.5" customHeight="1">
      <c r="B1194" s="8" t="s">
        <v>42</v>
      </c>
      <c r="C1194" s="17">
        <v>1326</v>
      </c>
      <c r="D1194" s="17">
        <v>1385</v>
      </c>
      <c r="E1194" s="17">
        <v>1387</v>
      </c>
      <c r="F1194" s="17">
        <v>1343</v>
      </c>
      <c r="G1194" s="17">
        <v>1302</v>
      </c>
      <c r="H1194" s="17">
        <v>1232</v>
      </c>
      <c r="I1194" s="17">
        <v>1201</v>
      </c>
      <c r="J1194" s="17">
        <v>1145</v>
      </c>
      <c r="K1194" s="17">
        <v>1144</v>
      </c>
      <c r="L1194" s="17">
        <v>1160</v>
      </c>
      <c r="M1194" s="17">
        <v>1414</v>
      </c>
      <c r="N1194" s="17">
        <v>1535</v>
      </c>
      <c r="O1194" s="17">
        <v>1567</v>
      </c>
      <c r="P1194" s="17">
        <v>1621</v>
      </c>
      <c r="Q1194" s="17">
        <v>2329</v>
      </c>
      <c r="R1194" s="17">
        <v>2137</v>
      </c>
      <c r="S1194" s="17">
        <v>1955</v>
      </c>
    </row>
    <row r="1195" spans="2:19" ht="10.5" customHeight="1">
      <c r="B1195" s="8" t="s">
        <v>43</v>
      </c>
      <c r="C1195" s="17">
        <v>1390</v>
      </c>
      <c r="D1195" s="17">
        <v>1412</v>
      </c>
      <c r="E1195" s="17">
        <v>1418</v>
      </c>
      <c r="F1195" s="17">
        <v>1441</v>
      </c>
      <c r="G1195" s="17">
        <v>1413</v>
      </c>
      <c r="H1195" s="17">
        <v>1422</v>
      </c>
      <c r="I1195" s="17">
        <v>1380</v>
      </c>
      <c r="J1195" s="17">
        <v>1384</v>
      </c>
      <c r="K1195" s="17">
        <v>1339</v>
      </c>
      <c r="L1195" s="17">
        <v>1299</v>
      </c>
      <c r="M1195" s="17">
        <v>1439</v>
      </c>
      <c r="N1195" s="17">
        <v>1462</v>
      </c>
      <c r="O1195" s="17">
        <v>1553</v>
      </c>
      <c r="P1195" s="17">
        <v>1585</v>
      </c>
      <c r="Q1195" s="17">
        <v>1641</v>
      </c>
      <c r="R1195" s="17">
        <v>2358</v>
      </c>
      <c r="S1195" s="17">
        <v>2164</v>
      </c>
    </row>
    <row r="1196" spans="2:19" ht="10.5" customHeight="1">
      <c r="B1196" s="8" t="s">
        <v>44</v>
      </c>
      <c r="C1196" s="17">
        <v>1305</v>
      </c>
      <c r="D1196" s="17">
        <v>1320</v>
      </c>
      <c r="E1196" s="17">
        <v>1343</v>
      </c>
      <c r="F1196" s="17">
        <v>1336</v>
      </c>
      <c r="G1196" s="17">
        <v>1353</v>
      </c>
      <c r="H1196" s="17">
        <v>1366</v>
      </c>
      <c r="I1196" s="17">
        <v>1399</v>
      </c>
      <c r="J1196" s="17">
        <v>1404</v>
      </c>
      <c r="K1196" s="17">
        <v>1425</v>
      </c>
      <c r="L1196" s="17">
        <v>1397</v>
      </c>
      <c r="M1196" s="17">
        <v>1491</v>
      </c>
      <c r="N1196" s="17">
        <v>1475</v>
      </c>
      <c r="O1196" s="17">
        <v>1469</v>
      </c>
      <c r="P1196" s="17">
        <v>1560</v>
      </c>
      <c r="Q1196" s="17">
        <v>1594</v>
      </c>
      <c r="R1196" s="17">
        <v>1648</v>
      </c>
      <c r="S1196" s="17">
        <v>2371</v>
      </c>
    </row>
    <row r="1197" spans="2:19" ht="10.5" customHeight="1">
      <c r="B1197" s="8" t="s">
        <v>45</v>
      </c>
      <c r="C1197" s="17">
        <v>1161</v>
      </c>
      <c r="D1197" s="17">
        <v>1230</v>
      </c>
      <c r="E1197" s="17">
        <v>1262</v>
      </c>
      <c r="F1197" s="17">
        <v>1270</v>
      </c>
      <c r="G1197" s="17">
        <v>1298</v>
      </c>
      <c r="H1197" s="17">
        <v>1297</v>
      </c>
      <c r="I1197" s="17">
        <v>1285</v>
      </c>
      <c r="J1197" s="17">
        <v>1309</v>
      </c>
      <c r="K1197" s="17">
        <v>1301</v>
      </c>
      <c r="L1197" s="17">
        <v>1316</v>
      </c>
      <c r="M1197" s="17">
        <v>1630</v>
      </c>
      <c r="N1197" s="17">
        <v>1500</v>
      </c>
      <c r="O1197" s="17">
        <v>1454</v>
      </c>
      <c r="P1197" s="17">
        <v>1449</v>
      </c>
      <c r="Q1197" s="17">
        <v>1540</v>
      </c>
      <c r="R1197" s="17">
        <v>1572</v>
      </c>
      <c r="S1197" s="17">
        <v>1625</v>
      </c>
    </row>
    <row r="1198" spans="2:19" ht="10.5" customHeight="1">
      <c r="B1198" s="8" t="s">
        <v>46</v>
      </c>
      <c r="C1198" s="17">
        <v>983</v>
      </c>
      <c r="D1198" s="17">
        <v>1021</v>
      </c>
      <c r="E1198" s="17">
        <v>1036</v>
      </c>
      <c r="F1198" s="17">
        <v>1076</v>
      </c>
      <c r="G1198" s="17">
        <v>1121</v>
      </c>
      <c r="H1198" s="17">
        <v>1156</v>
      </c>
      <c r="I1198" s="17">
        <v>1190</v>
      </c>
      <c r="J1198" s="17">
        <v>1221</v>
      </c>
      <c r="K1198" s="17">
        <v>1230</v>
      </c>
      <c r="L1198" s="17">
        <v>1256</v>
      </c>
      <c r="M1198" s="17">
        <v>1548</v>
      </c>
      <c r="N1198" s="17">
        <v>1628</v>
      </c>
      <c r="O1198" s="17">
        <v>1470</v>
      </c>
      <c r="P1198" s="17">
        <v>1426</v>
      </c>
      <c r="Q1198" s="17">
        <v>1421</v>
      </c>
      <c r="R1198" s="17">
        <v>1508</v>
      </c>
      <c r="S1198" s="17">
        <v>1540</v>
      </c>
    </row>
    <row r="1199" spans="2:19" ht="10.5" customHeight="1">
      <c r="B1199" s="8" t="s">
        <v>47</v>
      </c>
      <c r="C1199" s="17">
        <v>697</v>
      </c>
      <c r="D1199" s="17">
        <v>755</v>
      </c>
      <c r="E1199" s="17">
        <v>799</v>
      </c>
      <c r="F1199" s="17">
        <v>842</v>
      </c>
      <c r="G1199" s="17">
        <v>866</v>
      </c>
      <c r="H1199" s="17">
        <v>914</v>
      </c>
      <c r="I1199" s="17">
        <v>964</v>
      </c>
      <c r="J1199" s="17">
        <v>981</v>
      </c>
      <c r="K1199" s="17">
        <v>1022</v>
      </c>
      <c r="L1199" s="17">
        <v>1063</v>
      </c>
      <c r="M1199" s="17">
        <v>1360</v>
      </c>
      <c r="N1199" s="17">
        <v>1523</v>
      </c>
      <c r="O1199" s="17">
        <v>1570</v>
      </c>
      <c r="P1199" s="17">
        <v>1416</v>
      </c>
      <c r="Q1199" s="17">
        <v>1374</v>
      </c>
      <c r="R1199" s="17">
        <v>1370</v>
      </c>
      <c r="S1199" s="17">
        <v>1455</v>
      </c>
    </row>
    <row r="1200" spans="2:19" ht="10.5" customHeight="1">
      <c r="B1200" s="8" t="s">
        <v>48</v>
      </c>
      <c r="C1200" s="17">
        <v>500</v>
      </c>
      <c r="D1200" s="17">
        <v>544</v>
      </c>
      <c r="E1200" s="17">
        <v>581</v>
      </c>
      <c r="F1200" s="17">
        <v>609</v>
      </c>
      <c r="G1200" s="17">
        <v>632</v>
      </c>
      <c r="H1200" s="17">
        <v>657</v>
      </c>
      <c r="I1200" s="17">
        <v>689</v>
      </c>
      <c r="J1200" s="17">
        <v>727</v>
      </c>
      <c r="K1200" s="17">
        <v>768</v>
      </c>
      <c r="L1200" s="17">
        <v>789</v>
      </c>
      <c r="M1200" s="17">
        <v>1042</v>
      </c>
      <c r="N1200" s="17">
        <v>1281</v>
      </c>
      <c r="O1200" s="17">
        <v>1408</v>
      </c>
      <c r="P1200" s="17">
        <v>1452</v>
      </c>
      <c r="Q1200" s="17">
        <v>1310</v>
      </c>
      <c r="R1200" s="17">
        <v>1269</v>
      </c>
      <c r="S1200" s="17">
        <v>1269</v>
      </c>
    </row>
    <row r="1201" spans="2:19" ht="10.5" customHeight="1">
      <c r="B1201" s="8" t="s">
        <v>49</v>
      </c>
      <c r="C1201" s="17">
        <v>397</v>
      </c>
      <c r="D1201" s="17">
        <v>410</v>
      </c>
      <c r="E1201" s="17">
        <v>415</v>
      </c>
      <c r="F1201" s="17">
        <v>433</v>
      </c>
      <c r="G1201" s="17">
        <v>453</v>
      </c>
      <c r="H1201" s="17">
        <v>471</v>
      </c>
      <c r="I1201" s="17">
        <v>485</v>
      </c>
      <c r="J1201" s="17">
        <v>518</v>
      </c>
      <c r="K1201" s="17">
        <v>542</v>
      </c>
      <c r="L1201" s="17">
        <v>561</v>
      </c>
      <c r="M1201" s="17">
        <v>678</v>
      </c>
      <c r="N1201" s="17">
        <v>954</v>
      </c>
      <c r="O1201" s="17">
        <v>1151</v>
      </c>
      <c r="P1201" s="17">
        <v>1267</v>
      </c>
      <c r="Q1201" s="17">
        <v>1307</v>
      </c>
      <c r="R1201" s="17">
        <v>1176</v>
      </c>
      <c r="S1201" s="17">
        <v>1140</v>
      </c>
    </row>
    <row r="1202" spans="2:19" ht="10.5" customHeight="1">
      <c r="B1202" s="8" t="s">
        <v>50</v>
      </c>
      <c r="C1202" s="17">
        <v>202</v>
      </c>
      <c r="D1202" s="17">
        <v>228</v>
      </c>
      <c r="E1202" s="17">
        <v>243</v>
      </c>
      <c r="F1202" s="17">
        <v>255</v>
      </c>
      <c r="G1202" s="17">
        <v>292</v>
      </c>
      <c r="H1202" s="17">
        <v>300</v>
      </c>
      <c r="I1202" s="17">
        <v>333</v>
      </c>
      <c r="J1202" s="17">
        <v>343</v>
      </c>
      <c r="K1202" s="17">
        <v>361</v>
      </c>
      <c r="L1202" s="17">
        <v>377</v>
      </c>
      <c r="M1202" s="17">
        <v>413</v>
      </c>
      <c r="N1202" s="17">
        <v>585</v>
      </c>
      <c r="O1202" s="17">
        <v>811</v>
      </c>
      <c r="P1202" s="17">
        <v>981</v>
      </c>
      <c r="Q1202" s="17">
        <v>1077</v>
      </c>
      <c r="R1202" s="17">
        <v>1110</v>
      </c>
      <c r="S1202" s="17">
        <v>1000</v>
      </c>
    </row>
    <row r="1203" spans="2:19" ht="10.5" customHeight="1">
      <c r="B1203" s="8" t="s">
        <v>51</v>
      </c>
      <c r="C1203" s="17">
        <v>235</v>
      </c>
      <c r="D1203" s="17">
        <v>235</v>
      </c>
      <c r="E1203" s="17">
        <v>254</v>
      </c>
      <c r="F1203" s="17">
        <v>271</v>
      </c>
      <c r="G1203" s="17">
        <v>274</v>
      </c>
      <c r="H1203" s="17">
        <v>296</v>
      </c>
      <c r="I1203" s="17">
        <v>298</v>
      </c>
      <c r="J1203" s="17">
        <v>312</v>
      </c>
      <c r="K1203" s="17">
        <v>325</v>
      </c>
      <c r="L1203" s="17">
        <v>344</v>
      </c>
      <c r="M1203" s="17">
        <v>298</v>
      </c>
      <c r="N1203" s="17">
        <v>469</v>
      </c>
      <c r="O1203" s="17">
        <v>680</v>
      </c>
      <c r="P1203" s="17">
        <v>953</v>
      </c>
      <c r="Q1203" s="17">
        <v>1211</v>
      </c>
      <c r="R1203" s="17">
        <v>1402</v>
      </c>
      <c r="S1203" s="17">
        <v>1500</v>
      </c>
    </row>
    <row r="1204" spans="2:19" ht="10.5" customHeight="1">
      <c r="B1204" s="5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</row>
    <row r="1205" spans="2:19" ht="10.5" customHeight="1">
      <c r="B1205" s="8" t="s">
        <v>52</v>
      </c>
      <c r="C1205" s="17">
        <f>SUM(C1186:C1203)</f>
        <v>20253</v>
      </c>
      <c r="D1205" s="17">
        <f aca="true" t="shared" si="359" ref="D1205:M1205">SUM(D1186:D1203)</f>
        <v>20550</v>
      </c>
      <c r="E1205" s="17">
        <f t="shared" si="359"/>
        <v>20769</v>
      </c>
      <c r="F1205" s="17">
        <f t="shared" si="359"/>
        <v>20969</v>
      </c>
      <c r="G1205" s="17">
        <f t="shared" si="359"/>
        <v>21161</v>
      </c>
      <c r="H1205" s="17">
        <f t="shared" si="359"/>
        <v>21331</v>
      </c>
      <c r="I1205" s="17">
        <f t="shared" si="359"/>
        <v>21547</v>
      </c>
      <c r="J1205" s="17">
        <f t="shared" si="359"/>
        <v>21766</v>
      </c>
      <c r="K1205" s="17">
        <f t="shared" si="359"/>
        <v>21986</v>
      </c>
      <c r="L1205" s="17">
        <f t="shared" si="359"/>
        <v>22157</v>
      </c>
      <c r="M1205" s="17">
        <f t="shared" si="359"/>
        <v>24409</v>
      </c>
      <c r="N1205" s="17">
        <f aca="true" t="shared" si="360" ref="N1205:S1205">SUM(N1186:N1203)</f>
        <v>26304</v>
      </c>
      <c r="O1205" s="17">
        <f t="shared" si="360"/>
        <v>27644</v>
      </c>
      <c r="P1205" s="17">
        <f t="shared" si="360"/>
        <v>28873</v>
      </c>
      <c r="Q1205" s="17">
        <f t="shared" si="360"/>
        <v>29865</v>
      </c>
      <c r="R1205" s="17">
        <f t="shared" si="360"/>
        <v>30626</v>
      </c>
      <c r="S1205" s="17">
        <f t="shared" si="360"/>
        <v>31323</v>
      </c>
    </row>
    <row r="1216" spans="3:13" ht="10.5" customHeight="1">
      <c r="C1216" s="2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3:19" ht="10.5" customHeight="1">
      <c r="C1217" s="21" t="s">
        <v>0</v>
      </c>
      <c r="D1217" s="22"/>
      <c r="E1217" s="22"/>
      <c r="F1217" s="22"/>
      <c r="G1217" s="22"/>
      <c r="H1217" s="22"/>
      <c r="I1217" s="22"/>
      <c r="J1217" s="22"/>
      <c r="K1217" s="22"/>
      <c r="L1217" s="22"/>
      <c r="M1217" s="3"/>
      <c r="N1217" s="3"/>
      <c r="O1217" s="3"/>
      <c r="P1217" s="3"/>
      <c r="Q1217" s="3"/>
      <c r="R1217" s="3"/>
      <c r="S1217" s="3"/>
    </row>
    <row r="1218" spans="3:19" ht="10.5" customHeight="1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3"/>
      <c r="N1218" s="3"/>
      <c r="O1218" s="3"/>
      <c r="P1218" s="3"/>
      <c r="Q1218" s="3"/>
      <c r="R1218" s="3"/>
      <c r="S1218" s="3"/>
    </row>
    <row r="1219" spans="3:19" ht="10.5" customHeight="1">
      <c r="C1219" s="21" t="s">
        <v>10</v>
      </c>
      <c r="D1219" s="22"/>
      <c r="E1219" s="22"/>
      <c r="F1219" s="22"/>
      <c r="G1219" s="22"/>
      <c r="H1219" s="22"/>
      <c r="I1219" s="22"/>
      <c r="J1219" s="22"/>
      <c r="K1219" s="22"/>
      <c r="L1219" s="22"/>
      <c r="M1219" s="3"/>
      <c r="N1219" s="3"/>
      <c r="O1219" s="3"/>
      <c r="P1219" s="3"/>
      <c r="Q1219" s="3"/>
      <c r="R1219" s="3"/>
      <c r="S1219" s="3"/>
    </row>
    <row r="1220" spans="3:19" ht="10.5" customHeight="1">
      <c r="C1220" s="21"/>
      <c r="D1220" s="22"/>
      <c r="E1220" s="22"/>
      <c r="F1220" s="22"/>
      <c r="G1220" s="22"/>
      <c r="H1220" s="22"/>
      <c r="I1220" s="22"/>
      <c r="J1220" s="22"/>
      <c r="K1220" s="22"/>
      <c r="L1220" s="22"/>
      <c r="M1220" s="3"/>
      <c r="N1220" s="3"/>
      <c r="O1220" s="3"/>
      <c r="P1220" s="3"/>
      <c r="Q1220" s="3"/>
      <c r="R1220" s="3"/>
      <c r="S1220" s="3"/>
    </row>
    <row r="1221" spans="3:19" ht="10.5" customHeight="1">
      <c r="C1221" s="21" t="str">
        <f>$C$11</f>
        <v>October 26, 2023</v>
      </c>
      <c r="D1221" s="22"/>
      <c r="E1221" s="22"/>
      <c r="F1221" s="22"/>
      <c r="G1221" s="22"/>
      <c r="H1221" s="22"/>
      <c r="I1221" s="22"/>
      <c r="J1221" s="22"/>
      <c r="K1221" s="22"/>
      <c r="L1221" s="22"/>
      <c r="M1221" s="3"/>
      <c r="N1221" s="3"/>
      <c r="O1221" s="3"/>
      <c r="P1221" s="3"/>
      <c r="Q1221" s="3"/>
      <c r="R1221" s="3"/>
      <c r="S1221" s="3"/>
    </row>
    <row r="1222" spans="3:19" ht="10.5" customHeight="1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3"/>
      <c r="N1222" s="3"/>
      <c r="O1222" s="3"/>
      <c r="P1222" s="3"/>
      <c r="Q1222" s="3"/>
      <c r="R1222" s="3"/>
      <c r="S1222" s="3"/>
    </row>
    <row r="1223" spans="3:19" ht="10.5" customHeight="1">
      <c r="C1223" s="21" t="s">
        <v>5</v>
      </c>
      <c r="D1223" s="22"/>
      <c r="E1223" s="22"/>
      <c r="F1223" s="22"/>
      <c r="G1223" s="22"/>
      <c r="H1223" s="22"/>
      <c r="I1223" s="22"/>
      <c r="J1223" s="22"/>
      <c r="K1223" s="22"/>
      <c r="L1223" s="22"/>
      <c r="M1223" s="3"/>
      <c r="N1223" s="3"/>
      <c r="O1223" s="3"/>
      <c r="P1223" s="3"/>
      <c r="Q1223" s="3"/>
      <c r="R1223" s="3"/>
      <c r="S1223" s="3"/>
    </row>
    <row r="1224" spans="3:19" ht="10.5" customHeight="1">
      <c r="C1224" s="21" t="s">
        <v>57</v>
      </c>
      <c r="D1224" s="22"/>
      <c r="E1224" s="22"/>
      <c r="F1224" s="22"/>
      <c r="G1224" s="22"/>
      <c r="H1224" s="22"/>
      <c r="I1224" s="22"/>
      <c r="J1224" s="22"/>
      <c r="K1224" s="22"/>
      <c r="L1224" s="22"/>
      <c r="M1224" s="3"/>
      <c r="N1224" s="3"/>
      <c r="O1224" s="3"/>
      <c r="P1224" s="3"/>
      <c r="Q1224" s="3"/>
      <c r="R1224" s="3"/>
      <c r="S1224" s="3"/>
    </row>
    <row r="1225" spans="3:19" ht="10.5" customHeight="1">
      <c r="C1225" s="23" t="s">
        <v>9</v>
      </c>
      <c r="D1225" s="22"/>
      <c r="E1225" s="22"/>
      <c r="F1225" s="22"/>
      <c r="G1225" s="22"/>
      <c r="H1225" s="22"/>
      <c r="I1225" s="22"/>
      <c r="J1225" s="22"/>
      <c r="K1225" s="22"/>
      <c r="L1225" s="22"/>
      <c r="M1225" s="3"/>
      <c r="N1225" s="3"/>
      <c r="O1225" s="3"/>
      <c r="P1225" s="3"/>
      <c r="Q1225" s="3"/>
      <c r="R1225" s="3"/>
      <c r="S1225" s="3"/>
    </row>
    <row r="1227" spans="2:19" ht="10.5" customHeight="1">
      <c r="B1227" s="4"/>
      <c r="C1227" s="16">
        <f>C86</f>
        <v>2010</v>
      </c>
      <c r="D1227" s="16">
        <f>C1227+1</f>
        <v>2011</v>
      </c>
      <c r="E1227" s="16">
        <f aca="true" t="shared" si="361" ref="E1227:M1227">D1227+1</f>
        <v>2012</v>
      </c>
      <c r="F1227" s="16">
        <f t="shared" si="361"/>
        <v>2013</v>
      </c>
      <c r="G1227" s="16">
        <f t="shared" si="361"/>
        <v>2014</v>
      </c>
      <c r="H1227" s="16">
        <f t="shared" si="361"/>
        <v>2015</v>
      </c>
      <c r="I1227" s="16">
        <f t="shared" si="361"/>
        <v>2016</v>
      </c>
      <c r="J1227" s="16">
        <f t="shared" si="361"/>
        <v>2017</v>
      </c>
      <c r="K1227" s="16">
        <f t="shared" si="361"/>
        <v>2018</v>
      </c>
      <c r="L1227" s="16">
        <f t="shared" si="361"/>
        <v>2019</v>
      </c>
      <c r="M1227" s="16">
        <f t="shared" si="361"/>
        <v>2020</v>
      </c>
      <c r="N1227" s="16">
        <f aca="true" t="shared" si="362" ref="N1227:S1227">M1227+5</f>
        <v>2025</v>
      </c>
      <c r="O1227" s="16">
        <f t="shared" si="362"/>
        <v>2030</v>
      </c>
      <c r="P1227" s="16">
        <f t="shared" si="362"/>
        <v>2035</v>
      </c>
      <c r="Q1227" s="16">
        <f t="shared" si="362"/>
        <v>2040</v>
      </c>
      <c r="R1227" s="16">
        <f t="shared" si="362"/>
        <v>2045</v>
      </c>
      <c r="S1227" s="16">
        <f t="shared" si="362"/>
        <v>2050</v>
      </c>
    </row>
    <row r="1229" spans="2:19" ht="10.5" customHeight="1">
      <c r="B1229" s="8" t="s">
        <v>34</v>
      </c>
      <c r="C1229" s="17">
        <f>SUM(C1298,C1320)</f>
        <v>1081</v>
      </c>
      <c r="D1229" s="17">
        <f aca="true" t="shared" si="363" ref="D1229:M1229">SUM(D1298,D1320)</f>
        <v>783</v>
      </c>
      <c r="E1229" s="17">
        <f t="shared" si="363"/>
        <v>722</v>
      </c>
      <c r="F1229" s="17">
        <f t="shared" si="363"/>
        <v>676</v>
      </c>
      <c r="G1229" s="17">
        <f t="shared" si="363"/>
        <v>639</v>
      </c>
      <c r="H1229" s="17">
        <f t="shared" si="363"/>
        <v>604</v>
      </c>
      <c r="I1229" s="17">
        <f t="shared" si="363"/>
        <v>579</v>
      </c>
      <c r="J1229" s="17">
        <f t="shared" si="363"/>
        <v>548</v>
      </c>
      <c r="K1229" s="17">
        <f t="shared" si="363"/>
        <v>525</v>
      </c>
      <c r="L1229" s="17">
        <f t="shared" si="363"/>
        <v>488</v>
      </c>
      <c r="M1229" s="17">
        <f t="shared" si="363"/>
        <v>1585</v>
      </c>
      <c r="N1229" s="17">
        <f aca="true" t="shared" si="364" ref="N1229:S1229">SUM(N1298,N1320)</f>
        <v>706</v>
      </c>
      <c r="O1229" s="17">
        <f t="shared" si="364"/>
        <v>774</v>
      </c>
      <c r="P1229" s="17">
        <f t="shared" si="364"/>
        <v>938</v>
      </c>
      <c r="Q1229" s="17">
        <f t="shared" si="364"/>
        <v>1019</v>
      </c>
      <c r="R1229" s="17">
        <f t="shared" si="364"/>
        <v>1014</v>
      </c>
      <c r="S1229" s="17">
        <f t="shared" si="364"/>
        <v>897</v>
      </c>
    </row>
    <row r="1230" spans="2:19" ht="10.5" customHeight="1">
      <c r="B1230" s="5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</row>
    <row r="1231" spans="2:19" ht="10.5" customHeight="1">
      <c r="B1231" s="8" t="s">
        <v>35</v>
      </c>
      <c r="C1231" s="17">
        <f>SUM(C1299,C1321)</f>
        <v>1038</v>
      </c>
      <c r="D1231" s="17">
        <f aca="true" t="shared" si="365" ref="D1231:M1231">SUM(D1299,D1321)</f>
        <v>736</v>
      </c>
      <c r="E1231" s="17">
        <f t="shared" si="365"/>
        <v>748</v>
      </c>
      <c r="F1231" s="17">
        <f t="shared" si="365"/>
        <v>819</v>
      </c>
      <c r="G1231" s="17">
        <f t="shared" si="365"/>
        <v>877</v>
      </c>
      <c r="H1231" s="17">
        <f t="shared" si="365"/>
        <v>915</v>
      </c>
      <c r="I1231" s="17">
        <f t="shared" si="365"/>
        <v>867</v>
      </c>
      <c r="J1231" s="17">
        <f t="shared" si="365"/>
        <v>801</v>
      </c>
      <c r="K1231" s="17">
        <f t="shared" si="365"/>
        <v>722</v>
      </c>
      <c r="L1231" s="17">
        <f t="shared" si="365"/>
        <v>662</v>
      </c>
      <c r="M1231" s="17">
        <f t="shared" si="365"/>
        <v>1533</v>
      </c>
      <c r="N1231" s="17">
        <f aca="true" t="shared" si="366" ref="N1231:S1231">SUM(N1299,N1321)</f>
        <v>1666</v>
      </c>
      <c r="O1231" s="17">
        <f t="shared" si="366"/>
        <v>723</v>
      </c>
      <c r="P1231" s="17">
        <f t="shared" si="366"/>
        <v>791</v>
      </c>
      <c r="Q1231" s="17">
        <f t="shared" si="366"/>
        <v>959</v>
      </c>
      <c r="R1231" s="17">
        <f t="shared" si="366"/>
        <v>1039</v>
      </c>
      <c r="S1231" s="17">
        <f t="shared" si="366"/>
        <v>1037</v>
      </c>
    </row>
    <row r="1232" spans="2:19" ht="10.5" customHeight="1">
      <c r="B1232" s="5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</row>
    <row r="1233" spans="2:19" ht="10.5" customHeight="1">
      <c r="B1233" s="8" t="s">
        <v>36</v>
      </c>
      <c r="C1233" s="17">
        <f>SUM(C1300,C1322)</f>
        <v>922</v>
      </c>
      <c r="D1233" s="17">
        <f aca="true" t="shared" si="367" ref="D1233:M1233">SUM(D1300,D1322)</f>
        <v>728</v>
      </c>
      <c r="E1233" s="17">
        <f t="shared" si="367"/>
        <v>766</v>
      </c>
      <c r="F1233" s="17">
        <f t="shared" si="367"/>
        <v>791</v>
      </c>
      <c r="G1233" s="17">
        <f t="shared" si="367"/>
        <v>802</v>
      </c>
      <c r="H1233" s="17">
        <f t="shared" si="367"/>
        <v>815</v>
      </c>
      <c r="I1233" s="17">
        <f t="shared" si="367"/>
        <v>813</v>
      </c>
      <c r="J1233" s="17">
        <f t="shared" si="367"/>
        <v>828</v>
      </c>
      <c r="K1233" s="17">
        <f t="shared" si="367"/>
        <v>875</v>
      </c>
      <c r="L1233" s="17">
        <f t="shared" si="367"/>
        <v>911</v>
      </c>
      <c r="M1233" s="17">
        <f t="shared" si="367"/>
        <v>1669</v>
      </c>
      <c r="N1233" s="17">
        <f aca="true" t="shared" si="368" ref="N1233:S1233">SUM(N1300,N1322)</f>
        <v>1614</v>
      </c>
      <c r="O1233" s="17">
        <f t="shared" si="368"/>
        <v>1706</v>
      </c>
      <c r="P1233" s="17">
        <f t="shared" si="368"/>
        <v>739</v>
      </c>
      <c r="Q1233" s="17">
        <f t="shared" si="368"/>
        <v>811</v>
      </c>
      <c r="R1233" s="17">
        <f t="shared" si="368"/>
        <v>982</v>
      </c>
      <c r="S1233" s="17">
        <f t="shared" si="368"/>
        <v>1066</v>
      </c>
    </row>
    <row r="1234" spans="2:19" ht="10.5" customHeight="1">
      <c r="B1234" s="5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</row>
    <row r="1235" spans="2:19" ht="10.5" customHeight="1">
      <c r="B1235" s="8" t="s">
        <v>37</v>
      </c>
      <c r="C1235" s="17">
        <f>SUM(C1301,C1323)</f>
        <v>787</v>
      </c>
      <c r="D1235" s="17">
        <f aca="true" t="shared" si="369" ref="D1235:M1235">SUM(D1301,D1323)</f>
        <v>613</v>
      </c>
      <c r="E1235" s="17">
        <f t="shared" si="369"/>
        <v>613</v>
      </c>
      <c r="F1235" s="17">
        <f t="shared" si="369"/>
        <v>656</v>
      </c>
      <c r="G1235" s="17">
        <f t="shared" si="369"/>
        <v>712</v>
      </c>
      <c r="H1235" s="17">
        <f t="shared" si="369"/>
        <v>764</v>
      </c>
      <c r="I1235" s="17">
        <f t="shared" si="369"/>
        <v>806</v>
      </c>
      <c r="J1235" s="17">
        <f t="shared" si="369"/>
        <v>848</v>
      </c>
      <c r="K1235" s="17">
        <f t="shared" si="369"/>
        <v>845</v>
      </c>
      <c r="L1235" s="17">
        <f t="shared" si="369"/>
        <v>834</v>
      </c>
      <c r="M1235" s="17">
        <f t="shared" si="369"/>
        <v>1632</v>
      </c>
      <c r="N1235" s="17">
        <f aca="true" t="shared" si="370" ref="N1235:S1235">SUM(N1301,N1323)</f>
        <v>1757</v>
      </c>
      <c r="O1235" s="17">
        <f t="shared" si="370"/>
        <v>1656</v>
      </c>
      <c r="P1235" s="17">
        <f t="shared" si="370"/>
        <v>1750</v>
      </c>
      <c r="Q1235" s="17">
        <f t="shared" si="370"/>
        <v>759</v>
      </c>
      <c r="R1235" s="17">
        <f t="shared" si="370"/>
        <v>831</v>
      </c>
      <c r="S1235" s="17">
        <f t="shared" si="370"/>
        <v>1008</v>
      </c>
    </row>
    <row r="1236" spans="2:19" ht="10.5" customHeight="1">
      <c r="B1236" s="8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</row>
    <row r="1237" spans="2:19" ht="10.5" customHeight="1">
      <c r="B1237" s="8" t="s">
        <v>38</v>
      </c>
      <c r="C1237" s="17">
        <f>SUM(C1302,C1324)</f>
        <v>646</v>
      </c>
      <c r="D1237" s="17">
        <f aca="true" t="shared" si="371" ref="D1237:M1237">SUM(D1302,D1324)</f>
        <v>573</v>
      </c>
      <c r="E1237" s="17">
        <f t="shared" si="371"/>
        <v>601</v>
      </c>
      <c r="F1237" s="17">
        <f t="shared" si="371"/>
        <v>629</v>
      </c>
      <c r="G1237" s="17">
        <f t="shared" si="371"/>
        <v>662</v>
      </c>
      <c r="H1237" s="17">
        <f t="shared" si="371"/>
        <v>684</v>
      </c>
      <c r="I1237" s="17">
        <f t="shared" si="371"/>
        <v>680</v>
      </c>
      <c r="J1237" s="17">
        <f t="shared" si="371"/>
        <v>679</v>
      </c>
      <c r="K1237" s="17">
        <f t="shared" si="371"/>
        <v>701</v>
      </c>
      <c r="L1237" s="17">
        <f t="shared" si="371"/>
        <v>739</v>
      </c>
      <c r="M1237" s="17">
        <f t="shared" si="371"/>
        <v>1322</v>
      </c>
      <c r="N1237" s="17">
        <f aca="true" t="shared" si="372" ref="N1237:S1237">SUM(N1302,N1324)</f>
        <v>1718</v>
      </c>
      <c r="O1237" s="17">
        <f t="shared" si="372"/>
        <v>1801</v>
      </c>
      <c r="P1237" s="17">
        <f t="shared" si="372"/>
        <v>1696</v>
      </c>
      <c r="Q1237" s="17">
        <f t="shared" si="372"/>
        <v>1794</v>
      </c>
      <c r="R1237" s="17">
        <f t="shared" si="372"/>
        <v>778</v>
      </c>
      <c r="S1237" s="17">
        <f t="shared" si="372"/>
        <v>852</v>
      </c>
    </row>
    <row r="1238" spans="2:19" ht="10.5" customHeight="1">
      <c r="B1238" s="8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</row>
    <row r="1239" spans="2:19" ht="10.5" customHeight="1">
      <c r="B1239" s="8" t="s">
        <v>39</v>
      </c>
      <c r="C1239" s="17">
        <f>SUM(C1303,C1325)</f>
        <v>548</v>
      </c>
      <c r="D1239" s="17">
        <f aca="true" t="shared" si="373" ref="D1239:M1239">SUM(D1303,D1325)</f>
        <v>540</v>
      </c>
      <c r="E1239" s="17">
        <f t="shared" si="373"/>
        <v>558</v>
      </c>
      <c r="F1239" s="17">
        <f t="shared" si="373"/>
        <v>577</v>
      </c>
      <c r="G1239" s="17">
        <f t="shared" si="373"/>
        <v>596</v>
      </c>
      <c r="H1239" s="17">
        <f t="shared" si="373"/>
        <v>647</v>
      </c>
      <c r="I1239" s="17">
        <f t="shared" si="373"/>
        <v>637</v>
      </c>
      <c r="J1239" s="17">
        <f t="shared" si="373"/>
        <v>663</v>
      </c>
      <c r="K1239" s="17">
        <f t="shared" si="373"/>
        <v>670</v>
      </c>
      <c r="L1239" s="17">
        <f t="shared" si="373"/>
        <v>685</v>
      </c>
      <c r="M1239" s="17">
        <f t="shared" si="373"/>
        <v>1138</v>
      </c>
      <c r="N1239" s="17">
        <f aca="true" t="shared" si="374" ref="N1239:S1239">SUM(N1303,N1325)</f>
        <v>1385</v>
      </c>
      <c r="O1239" s="17">
        <f t="shared" si="374"/>
        <v>1753</v>
      </c>
      <c r="P1239" s="17">
        <f t="shared" si="374"/>
        <v>1838</v>
      </c>
      <c r="Q1239" s="17">
        <f t="shared" si="374"/>
        <v>1732</v>
      </c>
      <c r="R1239" s="17">
        <f t="shared" si="374"/>
        <v>1831</v>
      </c>
      <c r="S1239" s="17">
        <f t="shared" si="374"/>
        <v>793</v>
      </c>
    </row>
    <row r="1240" spans="2:19" ht="10.5" customHeight="1">
      <c r="B1240" s="8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</row>
    <row r="1241" spans="2:19" ht="10.5" customHeight="1">
      <c r="B1241" s="8" t="s">
        <v>40</v>
      </c>
      <c r="C1241" s="17">
        <f>SUM(C1304,C1326)</f>
        <v>494</v>
      </c>
      <c r="D1241" s="17">
        <f aca="true" t="shared" si="375" ref="D1241:M1241">SUM(D1304,D1326)</f>
        <v>522</v>
      </c>
      <c r="E1241" s="17">
        <f t="shared" si="375"/>
        <v>502</v>
      </c>
      <c r="F1241" s="17">
        <f t="shared" si="375"/>
        <v>543</v>
      </c>
      <c r="G1241" s="17">
        <f t="shared" si="375"/>
        <v>548</v>
      </c>
      <c r="H1241" s="17">
        <f t="shared" si="375"/>
        <v>559</v>
      </c>
      <c r="I1241" s="17">
        <f t="shared" si="375"/>
        <v>597</v>
      </c>
      <c r="J1241" s="17">
        <f t="shared" si="375"/>
        <v>617</v>
      </c>
      <c r="K1241" s="17">
        <f t="shared" si="375"/>
        <v>613</v>
      </c>
      <c r="L1241" s="17">
        <f t="shared" si="375"/>
        <v>617</v>
      </c>
      <c r="M1241" s="17">
        <f t="shared" si="375"/>
        <v>1025</v>
      </c>
      <c r="N1241" s="17">
        <f aca="true" t="shared" si="376" ref="N1241:S1241">SUM(N1304,N1326)</f>
        <v>1194</v>
      </c>
      <c r="O1241" s="17">
        <f t="shared" si="376"/>
        <v>1415</v>
      </c>
      <c r="P1241" s="17">
        <f t="shared" si="376"/>
        <v>1792</v>
      </c>
      <c r="Q1241" s="17">
        <f t="shared" si="376"/>
        <v>1879</v>
      </c>
      <c r="R1241" s="17">
        <f t="shared" si="376"/>
        <v>1771</v>
      </c>
      <c r="S1241" s="17">
        <f t="shared" si="376"/>
        <v>1873</v>
      </c>
    </row>
    <row r="1242" spans="2:19" ht="10.5" customHeight="1">
      <c r="B1242" s="8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</row>
    <row r="1243" spans="2:19" ht="10.5" customHeight="1">
      <c r="B1243" s="8" t="s">
        <v>41</v>
      </c>
      <c r="C1243" s="17">
        <f>SUM(C1305,C1327)</f>
        <v>527</v>
      </c>
      <c r="D1243" s="17">
        <f aca="true" t="shared" si="377" ref="D1243:M1243">SUM(D1305,D1327)</f>
        <v>550</v>
      </c>
      <c r="E1243" s="17">
        <f t="shared" si="377"/>
        <v>562</v>
      </c>
      <c r="F1243" s="17">
        <f t="shared" si="377"/>
        <v>586</v>
      </c>
      <c r="G1243" s="17">
        <f t="shared" si="377"/>
        <v>600</v>
      </c>
      <c r="H1243" s="17">
        <f t="shared" si="377"/>
        <v>604</v>
      </c>
      <c r="I1243" s="17">
        <f t="shared" si="377"/>
        <v>578</v>
      </c>
      <c r="J1243" s="17">
        <f t="shared" si="377"/>
        <v>556</v>
      </c>
      <c r="K1243" s="17">
        <f t="shared" si="377"/>
        <v>578</v>
      </c>
      <c r="L1243" s="17">
        <f t="shared" si="377"/>
        <v>569</v>
      </c>
      <c r="M1243" s="17">
        <f t="shared" si="377"/>
        <v>1078</v>
      </c>
      <c r="N1243" s="17">
        <f aca="true" t="shared" si="378" ref="N1243:S1243">SUM(N1305,N1327)</f>
        <v>1077</v>
      </c>
      <c r="O1243" s="17">
        <f t="shared" si="378"/>
        <v>1224</v>
      </c>
      <c r="P1243" s="17">
        <f t="shared" si="378"/>
        <v>1452</v>
      </c>
      <c r="Q1243" s="17">
        <f t="shared" si="378"/>
        <v>1837</v>
      </c>
      <c r="R1243" s="17">
        <f t="shared" si="378"/>
        <v>1925</v>
      </c>
      <c r="S1243" s="17">
        <f t="shared" si="378"/>
        <v>1812</v>
      </c>
    </row>
    <row r="1244" spans="2:19" ht="10.5" customHeight="1">
      <c r="B1244" s="8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</row>
    <row r="1245" spans="2:19" ht="10.5" customHeight="1">
      <c r="B1245" s="8" t="s">
        <v>42</v>
      </c>
      <c r="C1245" s="17">
        <f>SUM(C1306,C1328)</f>
        <v>520</v>
      </c>
      <c r="D1245" s="17">
        <f aca="true" t="shared" si="379" ref="D1245:M1245">SUM(D1306,D1328)</f>
        <v>515</v>
      </c>
      <c r="E1245" s="17">
        <f t="shared" si="379"/>
        <v>531</v>
      </c>
      <c r="F1245" s="17">
        <f t="shared" si="379"/>
        <v>542</v>
      </c>
      <c r="G1245" s="17">
        <f t="shared" si="379"/>
        <v>581</v>
      </c>
      <c r="H1245" s="17">
        <f t="shared" si="379"/>
        <v>621</v>
      </c>
      <c r="I1245" s="17">
        <f t="shared" si="379"/>
        <v>610</v>
      </c>
      <c r="J1245" s="17">
        <f t="shared" si="379"/>
        <v>620</v>
      </c>
      <c r="K1245" s="17">
        <f t="shared" si="379"/>
        <v>626</v>
      </c>
      <c r="L1245" s="17">
        <f t="shared" si="379"/>
        <v>619</v>
      </c>
      <c r="M1245" s="17">
        <f t="shared" si="379"/>
        <v>931</v>
      </c>
      <c r="N1245" s="17">
        <f aca="true" t="shared" si="380" ref="N1245:S1245">SUM(N1306,N1328)</f>
        <v>1134</v>
      </c>
      <c r="O1245" s="17">
        <f t="shared" si="380"/>
        <v>1102</v>
      </c>
      <c r="P1245" s="17">
        <f t="shared" si="380"/>
        <v>1252</v>
      </c>
      <c r="Q1245" s="17">
        <f t="shared" si="380"/>
        <v>1483</v>
      </c>
      <c r="R1245" s="17">
        <f t="shared" si="380"/>
        <v>1878</v>
      </c>
      <c r="S1245" s="17">
        <f t="shared" si="380"/>
        <v>1971</v>
      </c>
    </row>
    <row r="1246" spans="2:19" ht="10.5" customHeight="1">
      <c r="B1246" s="8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</row>
    <row r="1247" spans="2:19" ht="10.5" customHeight="1">
      <c r="B1247" s="8" t="s">
        <v>43</v>
      </c>
      <c r="C1247" s="17">
        <f>SUM(C1307,C1329)</f>
        <v>508</v>
      </c>
      <c r="D1247" s="17">
        <f aca="true" t="shared" si="381" ref="D1247:M1247">SUM(D1307,D1329)</f>
        <v>431</v>
      </c>
      <c r="E1247" s="17">
        <f t="shared" si="381"/>
        <v>451</v>
      </c>
      <c r="F1247" s="17">
        <f t="shared" si="381"/>
        <v>514</v>
      </c>
      <c r="G1247" s="17">
        <f t="shared" si="381"/>
        <v>528</v>
      </c>
      <c r="H1247" s="17">
        <f t="shared" si="381"/>
        <v>535</v>
      </c>
      <c r="I1247" s="17">
        <f t="shared" si="381"/>
        <v>571</v>
      </c>
      <c r="J1247" s="17">
        <f t="shared" si="381"/>
        <v>586</v>
      </c>
      <c r="K1247" s="17">
        <f t="shared" si="381"/>
        <v>576</v>
      </c>
      <c r="L1247" s="17">
        <f t="shared" si="381"/>
        <v>601</v>
      </c>
      <c r="M1247" s="17">
        <f t="shared" si="381"/>
        <v>908</v>
      </c>
      <c r="N1247" s="17">
        <f aca="true" t="shared" si="382" ref="N1247:S1247">SUM(N1307,N1329)</f>
        <v>972</v>
      </c>
      <c r="O1247" s="17">
        <f t="shared" si="382"/>
        <v>1152</v>
      </c>
      <c r="P1247" s="17">
        <f t="shared" si="382"/>
        <v>1121</v>
      </c>
      <c r="Q1247" s="17">
        <f t="shared" si="382"/>
        <v>1274</v>
      </c>
      <c r="R1247" s="17">
        <f t="shared" si="382"/>
        <v>1509</v>
      </c>
      <c r="S1247" s="17">
        <f t="shared" si="382"/>
        <v>1909</v>
      </c>
    </row>
    <row r="1248" spans="2:19" ht="10.5" customHeight="1">
      <c r="B1248" s="8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</row>
    <row r="1249" spans="2:19" ht="10.5" customHeight="1">
      <c r="B1249" s="8" t="s">
        <v>44</v>
      </c>
      <c r="C1249" s="17">
        <f>SUM(C1308,C1330)</f>
        <v>454</v>
      </c>
      <c r="D1249" s="17">
        <f aca="true" t="shared" si="383" ref="D1249:M1249">SUM(D1308,D1330)</f>
        <v>402</v>
      </c>
      <c r="E1249" s="17">
        <f t="shared" si="383"/>
        <v>414</v>
      </c>
      <c r="F1249" s="17">
        <f t="shared" si="383"/>
        <v>417</v>
      </c>
      <c r="G1249" s="17">
        <f t="shared" si="383"/>
        <v>459</v>
      </c>
      <c r="H1249" s="17">
        <f t="shared" si="383"/>
        <v>461</v>
      </c>
      <c r="I1249" s="17">
        <f t="shared" si="383"/>
        <v>475</v>
      </c>
      <c r="J1249" s="17">
        <f t="shared" si="383"/>
        <v>496</v>
      </c>
      <c r="K1249" s="17">
        <f t="shared" si="383"/>
        <v>543</v>
      </c>
      <c r="L1249" s="17">
        <f t="shared" si="383"/>
        <v>541</v>
      </c>
      <c r="M1249" s="17">
        <f t="shared" si="383"/>
        <v>885</v>
      </c>
      <c r="N1249" s="17">
        <f aca="true" t="shared" si="384" ref="N1249:S1249">SUM(N1308,N1330)</f>
        <v>947</v>
      </c>
      <c r="O1249" s="17">
        <f t="shared" si="384"/>
        <v>985</v>
      </c>
      <c r="P1249" s="17">
        <f t="shared" si="384"/>
        <v>1169</v>
      </c>
      <c r="Q1249" s="17">
        <f t="shared" si="384"/>
        <v>1137</v>
      </c>
      <c r="R1249" s="17">
        <f t="shared" si="384"/>
        <v>1291</v>
      </c>
      <c r="S1249" s="17">
        <f t="shared" si="384"/>
        <v>1530</v>
      </c>
    </row>
    <row r="1250" spans="2:19" ht="10.5" customHeight="1">
      <c r="B1250" s="8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</row>
    <row r="1251" spans="2:19" ht="10.5" customHeight="1">
      <c r="B1251" s="8" t="s">
        <v>45</v>
      </c>
      <c r="C1251" s="17">
        <f>SUM(C1309,C1331)</f>
        <v>344</v>
      </c>
      <c r="D1251" s="17">
        <f aca="true" t="shared" si="385" ref="D1251:M1251">SUM(D1309,D1331)</f>
        <v>317</v>
      </c>
      <c r="E1251" s="17">
        <f t="shared" si="385"/>
        <v>331</v>
      </c>
      <c r="F1251" s="17">
        <f t="shared" si="385"/>
        <v>365</v>
      </c>
      <c r="G1251" s="17">
        <f t="shared" si="385"/>
        <v>409</v>
      </c>
      <c r="H1251" s="17">
        <f t="shared" si="385"/>
        <v>436</v>
      </c>
      <c r="I1251" s="17">
        <f t="shared" si="385"/>
        <v>444</v>
      </c>
      <c r="J1251" s="17">
        <f t="shared" si="385"/>
        <v>455</v>
      </c>
      <c r="K1251" s="17">
        <f t="shared" si="385"/>
        <v>440</v>
      </c>
      <c r="L1251" s="17">
        <f t="shared" si="385"/>
        <v>469</v>
      </c>
      <c r="M1251" s="17">
        <f t="shared" si="385"/>
        <v>923</v>
      </c>
      <c r="N1251" s="17">
        <f aca="true" t="shared" si="386" ref="N1251:S1251">SUM(N1309,N1331)</f>
        <v>918</v>
      </c>
      <c r="O1251" s="17">
        <f t="shared" si="386"/>
        <v>954</v>
      </c>
      <c r="P1251" s="17">
        <f t="shared" si="386"/>
        <v>995</v>
      </c>
      <c r="Q1251" s="17">
        <f t="shared" si="386"/>
        <v>1180</v>
      </c>
      <c r="R1251" s="17">
        <f t="shared" si="386"/>
        <v>1148</v>
      </c>
      <c r="S1251" s="17">
        <f t="shared" si="386"/>
        <v>1302</v>
      </c>
    </row>
    <row r="1252" spans="2:19" ht="10.5" customHeight="1">
      <c r="B1252" s="8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</row>
    <row r="1253" spans="2:19" ht="10.5" customHeight="1">
      <c r="B1253" s="8" t="s">
        <v>46</v>
      </c>
      <c r="C1253" s="17">
        <f>SUM(C1310,C1332)</f>
        <v>318</v>
      </c>
      <c r="D1253" s="17">
        <f aca="true" t="shared" si="387" ref="D1253:M1253">SUM(D1310,D1332)</f>
        <v>274</v>
      </c>
      <c r="E1253" s="17">
        <f t="shared" si="387"/>
        <v>275</v>
      </c>
      <c r="F1253" s="17">
        <f t="shared" si="387"/>
        <v>303</v>
      </c>
      <c r="G1253" s="17">
        <f t="shared" si="387"/>
        <v>299</v>
      </c>
      <c r="H1253" s="17">
        <f t="shared" si="387"/>
        <v>324</v>
      </c>
      <c r="I1253" s="17">
        <f t="shared" si="387"/>
        <v>350</v>
      </c>
      <c r="J1253" s="17">
        <f t="shared" si="387"/>
        <v>364</v>
      </c>
      <c r="K1253" s="17">
        <f t="shared" si="387"/>
        <v>384</v>
      </c>
      <c r="L1253" s="17">
        <f t="shared" si="387"/>
        <v>415</v>
      </c>
      <c r="M1253" s="17">
        <f t="shared" si="387"/>
        <v>879</v>
      </c>
      <c r="N1253" s="17">
        <f aca="true" t="shared" si="388" ref="N1253:S1253">SUM(N1310,N1332)</f>
        <v>943</v>
      </c>
      <c r="O1253" s="17">
        <f t="shared" si="388"/>
        <v>915</v>
      </c>
      <c r="P1253" s="17">
        <f t="shared" si="388"/>
        <v>950</v>
      </c>
      <c r="Q1253" s="17">
        <f t="shared" si="388"/>
        <v>991</v>
      </c>
      <c r="R1253" s="17">
        <f t="shared" si="388"/>
        <v>1175</v>
      </c>
      <c r="S1253" s="17">
        <f t="shared" si="388"/>
        <v>1143</v>
      </c>
    </row>
    <row r="1254" spans="2:19" ht="10.5" customHeight="1">
      <c r="B1254" s="8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</row>
    <row r="1255" spans="2:19" ht="10.5" customHeight="1">
      <c r="B1255" s="8" t="s">
        <v>47</v>
      </c>
      <c r="C1255" s="17">
        <f>SUM(C1311,C1333)</f>
        <v>264</v>
      </c>
      <c r="D1255" s="17">
        <f aca="true" t="shared" si="389" ref="D1255:M1255">SUM(D1311,D1333)</f>
        <v>241</v>
      </c>
      <c r="E1255" s="17">
        <f t="shared" si="389"/>
        <v>254</v>
      </c>
      <c r="F1255" s="17">
        <f t="shared" si="389"/>
        <v>262</v>
      </c>
      <c r="G1255" s="17">
        <f t="shared" si="389"/>
        <v>284</v>
      </c>
      <c r="H1255" s="17">
        <f t="shared" si="389"/>
        <v>307</v>
      </c>
      <c r="I1255" s="17">
        <f t="shared" si="389"/>
        <v>301</v>
      </c>
      <c r="J1255" s="17">
        <f t="shared" si="389"/>
        <v>301</v>
      </c>
      <c r="K1255" s="17">
        <f t="shared" si="389"/>
        <v>317</v>
      </c>
      <c r="L1255" s="17">
        <f t="shared" si="389"/>
        <v>299</v>
      </c>
      <c r="M1255" s="17">
        <f t="shared" si="389"/>
        <v>619</v>
      </c>
      <c r="N1255" s="17">
        <f aca="true" t="shared" si="390" ref="N1255:S1255">SUM(N1311,N1333)</f>
        <v>886</v>
      </c>
      <c r="O1255" s="17">
        <f t="shared" si="390"/>
        <v>922</v>
      </c>
      <c r="P1255" s="17">
        <f t="shared" si="390"/>
        <v>897</v>
      </c>
      <c r="Q1255" s="17">
        <f t="shared" si="390"/>
        <v>931</v>
      </c>
      <c r="R1255" s="17">
        <f t="shared" si="390"/>
        <v>970</v>
      </c>
      <c r="S1255" s="17">
        <f t="shared" si="390"/>
        <v>1149</v>
      </c>
    </row>
    <row r="1256" spans="2:19" ht="10.5" customHeight="1">
      <c r="B1256" s="8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</row>
    <row r="1257" spans="2:19" ht="10.5" customHeight="1">
      <c r="B1257" s="8" t="s">
        <v>48</v>
      </c>
      <c r="C1257" s="17">
        <f>SUM(C1312,C1334)</f>
        <v>178</v>
      </c>
      <c r="D1257" s="17">
        <f aca="true" t="shared" si="391" ref="D1257:M1257">SUM(D1312,D1334)</f>
        <v>155</v>
      </c>
      <c r="E1257" s="17">
        <f t="shared" si="391"/>
        <v>171</v>
      </c>
      <c r="F1257" s="17">
        <f t="shared" si="391"/>
        <v>201</v>
      </c>
      <c r="G1257" s="17">
        <f t="shared" si="391"/>
        <v>229</v>
      </c>
      <c r="H1257" s="17">
        <f t="shared" si="391"/>
        <v>248</v>
      </c>
      <c r="I1257" s="17">
        <f t="shared" si="391"/>
        <v>266</v>
      </c>
      <c r="J1257" s="17">
        <f t="shared" si="391"/>
        <v>275</v>
      </c>
      <c r="K1257" s="17">
        <f t="shared" si="391"/>
        <v>269</v>
      </c>
      <c r="L1257" s="17">
        <f t="shared" si="391"/>
        <v>281</v>
      </c>
      <c r="M1257" s="17">
        <f t="shared" si="391"/>
        <v>478</v>
      </c>
      <c r="N1257" s="17">
        <f aca="true" t="shared" si="392" ref="N1257:S1257">SUM(N1312,N1334)</f>
        <v>606</v>
      </c>
      <c r="O1257" s="17">
        <f t="shared" si="392"/>
        <v>846</v>
      </c>
      <c r="P1257" s="17">
        <f t="shared" si="392"/>
        <v>878</v>
      </c>
      <c r="Q1257" s="17">
        <f t="shared" si="392"/>
        <v>859</v>
      </c>
      <c r="R1257" s="17">
        <f t="shared" si="392"/>
        <v>886</v>
      </c>
      <c r="S1257" s="17">
        <f t="shared" si="392"/>
        <v>923</v>
      </c>
    </row>
    <row r="1258" spans="2:19" ht="10.5" customHeight="1">
      <c r="B1258" s="8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</row>
    <row r="1259" spans="2:19" ht="10.5" customHeight="1">
      <c r="B1259" s="8" t="s">
        <v>49</v>
      </c>
      <c r="C1259" s="17">
        <f>SUM(C1313,C1335)</f>
        <v>120</v>
      </c>
      <c r="D1259" s="17">
        <f aca="true" t="shared" si="393" ref="D1259:M1259">SUM(D1313,D1335)</f>
        <v>115</v>
      </c>
      <c r="E1259" s="17">
        <f t="shared" si="393"/>
        <v>122</v>
      </c>
      <c r="F1259" s="17">
        <f t="shared" si="393"/>
        <v>132</v>
      </c>
      <c r="G1259" s="17">
        <f t="shared" si="393"/>
        <v>145</v>
      </c>
      <c r="H1259" s="17">
        <f t="shared" si="393"/>
        <v>166</v>
      </c>
      <c r="I1259" s="17">
        <f t="shared" si="393"/>
        <v>167</v>
      </c>
      <c r="J1259" s="17">
        <f t="shared" si="393"/>
        <v>182</v>
      </c>
      <c r="K1259" s="17">
        <f t="shared" si="393"/>
        <v>205</v>
      </c>
      <c r="L1259" s="17">
        <f t="shared" si="393"/>
        <v>221</v>
      </c>
      <c r="M1259" s="17">
        <f t="shared" si="393"/>
        <v>303</v>
      </c>
      <c r="N1259" s="17">
        <f aca="true" t="shared" si="394" ref="N1259:S1259">SUM(N1313,N1335)</f>
        <v>462</v>
      </c>
      <c r="O1259" s="17">
        <f t="shared" si="394"/>
        <v>569</v>
      </c>
      <c r="P1259" s="17">
        <f t="shared" si="394"/>
        <v>798</v>
      </c>
      <c r="Q1259" s="17">
        <f t="shared" si="394"/>
        <v>824</v>
      </c>
      <c r="R1259" s="17">
        <f t="shared" si="394"/>
        <v>809</v>
      </c>
      <c r="S1259" s="17">
        <f t="shared" si="394"/>
        <v>833</v>
      </c>
    </row>
    <row r="1260" spans="2:19" ht="10.5" customHeight="1">
      <c r="B1260" s="8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</row>
    <row r="1261" spans="2:19" ht="10.5" customHeight="1">
      <c r="B1261" s="8" t="s">
        <v>50</v>
      </c>
      <c r="C1261" s="17">
        <f>SUM(C1314,C1336)</f>
        <v>73</v>
      </c>
      <c r="D1261" s="17">
        <f aca="true" t="shared" si="395" ref="D1261:M1261">SUM(D1314,D1336)</f>
        <v>67</v>
      </c>
      <c r="E1261" s="17">
        <f t="shared" si="395"/>
        <v>81</v>
      </c>
      <c r="F1261" s="17">
        <f t="shared" si="395"/>
        <v>95</v>
      </c>
      <c r="G1261" s="17">
        <f t="shared" si="395"/>
        <v>101</v>
      </c>
      <c r="H1261" s="17">
        <f t="shared" si="395"/>
        <v>106</v>
      </c>
      <c r="I1261" s="17">
        <f t="shared" si="395"/>
        <v>124</v>
      </c>
      <c r="J1261" s="17">
        <f t="shared" si="395"/>
        <v>128</v>
      </c>
      <c r="K1261" s="17">
        <f t="shared" si="395"/>
        <v>132</v>
      </c>
      <c r="L1261" s="17">
        <f t="shared" si="395"/>
        <v>139</v>
      </c>
      <c r="M1261" s="17">
        <f t="shared" si="395"/>
        <v>220</v>
      </c>
      <c r="N1261" s="17">
        <f aca="true" t="shared" si="396" ref="N1261:S1261">SUM(N1314,N1336)</f>
        <v>287</v>
      </c>
      <c r="O1261" s="17">
        <f t="shared" si="396"/>
        <v>427</v>
      </c>
      <c r="P1261" s="17">
        <f t="shared" si="396"/>
        <v>525</v>
      </c>
      <c r="Q1261" s="17">
        <f t="shared" si="396"/>
        <v>735</v>
      </c>
      <c r="R1261" s="17">
        <f t="shared" si="396"/>
        <v>760</v>
      </c>
      <c r="S1261" s="17">
        <f t="shared" si="396"/>
        <v>747</v>
      </c>
    </row>
    <row r="1262" spans="2:19" ht="10.5" customHeight="1">
      <c r="B1262" s="8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</row>
    <row r="1263" spans="2:19" ht="10.5" customHeight="1">
      <c r="B1263" s="8" t="s">
        <v>51</v>
      </c>
      <c r="C1263" s="17">
        <f>SUM(C1315,C1337)</f>
        <v>40</v>
      </c>
      <c r="D1263" s="17">
        <f aca="true" t="shared" si="397" ref="D1263:M1263">SUM(D1315,D1337)</f>
        <v>36</v>
      </c>
      <c r="E1263" s="17">
        <f t="shared" si="397"/>
        <v>45</v>
      </c>
      <c r="F1263" s="17">
        <f t="shared" si="397"/>
        <v>55</v>
      </c>
      <c r="G1263" s="17">
        <f t="shared" si="397"/>
        <v>76</v>
      </c>
      <c r="H1263" s="17">
        <f t="shared" si="397"/>
        <v>97</v>
      </c>
      <c r="I1263" s="17">
        <f t="shared" si="397"/>
        <v>108</v>
      </c>
      <c r="J1263" s="17">
        <f t="shared" si="397"/>
        <v>124</v>
      </c>
      <c r="K1263" s="17">
        <f t="shared" si="397"/>
        <v>134</v>
      </c>
      <c r="L1263" s="17">
        <f t="shared" si="397"/>
        <v>146</v>
      </c>
      <c r="M1263" s="17">
        <f t="shared" si="397"/>
        <v>160</v>
      </c>
      <c r="N1263" s="17">
        <f aca="true" t="shared" si="398" ref="N1263:S1263">SUM(N1315,N1337)</f>
        <v>297</v>
      </c>
      <c r="O1263" s="17">
        <f t="shared" si="398"/>
        <v>439</v>
      </c>
      <c r="P1263" s="17">
        <f t="shared" si="398"/>
        <v>640</v>
      </c>
      <c r="Q1263" s="17">
        <f t="shared" si="398"/>
        <v>843</v>
      </c>
      <c r="R1263" s="17">
        <f t="shared" si="398"/>
        <v>1151</v>
      </c>
      <c r="S1263" s="17">
        <f t="shared" si="398"/>
        <v>1351</v>
      </c>
    </row>
    <row r="1264" spans="2:19" ht="10.5" customHeight="1">
      <c r="B1264" s="6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</row>
    <row r="1265" spans="2:19" ht="10.5" customHeight="1">
      <c r="B1265" s="8" t="s">
        <v>52</v>
      </c>
      <c r="C1265" s="17">
        <f>SUM(C1229:C1263)</f>
        <v>8862</v>
      </c>
      <c r="D1265" s="17">
        <f aca="true" t="shared" si="399" ref="D1265:Q1265">SUM(D1229:D1263)</f>
        <v>7598</v>
      </c>
      <c r="E1265" s="17">
        <f t="shared" si="399"/>
        <v>7747</v>
      </c>
      <c r="F1265" s="17">
        <f t="shared" si="399"/>
        <v>8163</v>
      </c>
      <c r="G1265" s="17">
        <f t="shared" si="399"/>
        <v>8547</v>
      </c>
      <c r="H1265" s="17">
        <f t="shared" si="399"/>
        <v>8893</v>
      </c>
      <c r="I1265" s="17">
        <f t="shared" si="399"/>
        <v>8973</v>
      </c>
      <c r="J1265" s="17">
        <f t="shared" si="399"/>
        <v>9071</v>
      </c>
      <c r="K1265" s="17">
        <f t="shared" si="399"/>
        <v>9155</v>
      </c>
      <c r="L1265" s="17">
        <f t="shared" si="399"/>
        <v>9236</v>
      </c>
      <c r="M1265" s="17">
        <f t="shared" si="399"/>
        <v>17288</v>
      </c>
      <c r="N1265" s="17">
        <f t="shared" si="399"/>
        <v>18569</v>
      </c>
      <c r="O1265" s="17">
        <f t="shared" si="399"/>
        <v>19363</v>
      </c>
      <c r="P1265" s="17">
        <f t="shared" si="399"/>
        <v>20221</v>
      </c>
      <c r="Q1265" s="17">
        <f t="shared" si="399"/>
        <v>21047</v>
      </c>
      <c r="R1265" s="17">
        <f>SUM(R1229:R1263)</f>
        <v>21748</v>
      </c>
      <c r="S1265" s="17">
        <f>SUM(S1229:S1263)</f>
        <v>22196</v>
      </c>
    </row>
    <row r="1266" spans="3:13" ht="10.5" customHeight="1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3:13" ht="10.5" customHeight="1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</row>
    <row r="1274" spans="5:13" ht="10.5" customHeight="1">
      <c r="E1274" s="7"/>
      <c r="F1274" s="7"/>
      <c r="G1274" s="7"/>
      <c r="H1274" s="7"/>
      <c r="I1274" s="7"/>
      <c r="J1274" s="7"/>
      <c r="K1274" s="7"/>
      <c r="L1274" s="7"/>
      <c r="M1274" s="7"/>
    </row>
    <row r="1283" spans="3:13" ht="10.5" customHeight="1">
      <c r="C1283" s="2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3:19" ht="10.5" customHeight="1">
      <c r="C1284" s="21" t="s">
        <v>0</v>
      </c>
      <c r="D1284" s="22"/>
      <c r="E1284" s="22"/>
      <c r="F1284" s="22"/>
      <c r="G1284" s="22"/>
      <c r="H1284" s="22"/>
      <c r="I1284" s="22"/>
      <c r="J1284" s="22"/>
      <c r="K1284" s="22"/>
      <c r="L1284" s="22"/>
      <c r="M1284" s="3"/>
      <c r="N1284" s="3"/>
      <c r="O1284" s="3"/>
      <c r="P1284" s="3"/>
      <c r="Q1284" s="3"/>
      <c r="R1284" s="3"/>
      <c r="S1284" s="3"/>
    </row>
    <row r="1285" spans="3:19" ht="10.5" customHeight="1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3"/>
      <c r="N1285" s="3"/>
      <c r="O1285" s="3"/>
      <c r="P1285" s="3"/>
      <c r="Q1285" s="3"/>
      <c r="R1285" s="3"/>
      <c r="S1285" s="3"/>
    </row>
    <row r="1286" spans="3:19" ht="10.5" customHeight="1">
      <c r="C1286" s="21" t="s">
        <v>10</v>
      </c>
      <c r="D1286" s="22"/>
      <c r="E1286" s="22"/>
      <c r="F1286" s="22"/>
      <c r="G1286" s="22"/>
      <c r="H1286" s="22"/>
      <c r="I1286" s="22"/>
      <c r="J1286" s="22"/>
      <c r="K1286" s="22"/>
      <c r="L1286" s="22"/>
      <c r="M1286" s="3"/>
      <c r="N1286" s="3"/>
      <c r="O1286" s="3"/>
      <c r="P1286" s="3"/>
      <c r="Q1286" s="3"/>
      <c r="R1286" s="3"/>
      <c r="S1286" s="3"/>
    </row>
    <row r="1287" spans="3:19" ht="10.5" customHeight="1">
      <c r="C1287" s="21"/>
      <c r="D1287" s="22"/>
      <c r="E1287" s="22"/>
      <c r="F1287" s="22"/>
      <c r="G1287" s="22"/>
      <c r="H1287" s="22"/>
      <c r="I1287" s="22"/>
      <c r="J1287" s="22"/>
      <c r="K1287" s="22"/>
      <c r="L1287" s="22"/>
      <c r="M1287" s="3"/>
      <c r="N1287" s="3"/>
      <c r="O1287" s="3"/>
      <c r="P1287" s="3"/>
      <c r="Q1287" s="3"/>
      <c r="R1287" s="3"/>
      <c r="S1287" s="3"/>
    </row>
    <row r="1288" spans="3:19" ht="10.5" customHeight="1">
      <c r="C1288" s="21" t="str">
        <f>$C$11</f>
        <v>October 26, 2023</v>
      </c>
      <c r="D1288" s="22"/>
      <c r="E1288" s="22"/>
      <c r="F1288" s="22"/>
      <c r="G1288" s="22"/>
      <c r="H1288" s="22"/>
      <c r="I1288" s="22"/>
      <c r="J1288" s="22"/>
      <c r="K1288" s="22"/>
      <c r="L1288" s="22"/>
      <c r="M1288" s="3"/>
      <c r="N1288" s="3"/>
      <c r="O1288" s="3"/>
      <c r="P1288" s="3"/>
      <c r="Q1288" s="3"/>
      <c r="R1288" s="3"/>
      <c r="S1288" s="3"/>
    </row>
    <row r="1289" spans="3:19" ht="10.5" customHeight="1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3"/>
      <c r="N1289" s="3"/>
      <c r="O1289" s="3"/>
      <c r="P1289" s="3"/>
      <c r="Q1289" s="3"/>
      <c r="R1289" s="3"/>
      <c r="S1289" s="3"/>
    </row>
    <row r="1290" spans="3:19" ht="10.5" customHeight="1">
      <c r="C1290" s="21" t="s">
        <v>5</v>
      </c>
      <c r="D1290" s="22"/>
      <c r="E1290" s="22"/>
      <c r="F1290" s="22"/>
      <c r="G1290" s="22"/>
      <c r="H1290" s="22"/>
      <c r="I1290" s="22"/>
      <c r="J1290" s="22"/>
      <c r="K1290" s="22"/>
      <c r="L1290" s="22"/>
      <c r="M1290" s="3"/>
      <c r="N1290" s="3"/>
      <c r="O1290" s="3"/>
      <c r="P1290" s="3"/>
      <c r="Q1290" s="3"/>
      <c r="R1290" s="3"/>
      <c r="S1290" s="3"/>
    </row>
    <row r="1291" spans="3:19" ht="10.5" customHeight="1">
      <c r="C1291" s="21" t="s">
        <v>57</v>
      </c>
      <c r="D1291" s="22"/>
      <c r="E1291" s="22"/>
      <c r="F1291" s="22"/>
      <c r="G1291" s="22"/>
      <c r="H1291" s="22"/>
      <c r="I1291" s="22"/>
      <c r="J1291" s="22"/>
      <c r="K1291" s="22"/>
      <c r="L1291" s="22"/>
      <c r="M1291" s="3"/>
      <c r="N1291" s="3"/>
      <c r="O1291" s="3"/>
      <c r="P1291" s="3"/>
      <c r="Q1291" s="3"/>
      <c r="R1291" s="3"/>
      <c r="S1291" s="3"/>
    </row>
    <row r="1292" spans="3:19" ht="10.5" customHeight="1">
      <c r="C1292" s="23" t="s">
        <v>9</v>
      </c>
      <c r="D1292" s="22"/>
      <c r="E1292" s="22"/>
      <c r="F1292" s="22"/>
      <c r="G1292" s="22"/>
      <c r="H1292" s="22"/>
      <c r="I1292" s="22"/>
      <c r="J1292" s="22"/>
      <c r="K1292" s="22"/>
      <c r="L1292" s="22"/>
      <c r="M1292" s="3"/>
      <c r="N1292" s="3"/>
      <c r="O1292" s="3"/>
      <c r="P1292" s="3"/>
      <c r="Q1292" s="3"/>
      <c r="R1292" s="3"/>
      <c r="S1292" s="3"/>
    </row>
    <row r="1294" spans="2:19" ht="10.5" customHeight="1">
      <c r="B1294" s="4"/>
      <c r="C1294" s="16">
        <f>C86</f>
        <v>2010</v>
      </c>
      <c r="D1294" s="16">
        <f>C1294+1</f>
        <v>2011</v>
      </c>
      <c r="E1294" s="16">
        <f aca="true" t="shared" si="400" ref="E1294:M1294">D1294+1</f>
        <v>2012</v>
      </c>
      <c r="F1294" s="16">
        <f t="shared" si="400"/>
        <v>2013</v>
      </c>
      <c r="G1294" s="16">
        <f t="shared" si="400"/>
        <v>2014</v>
      </c>
      <c r="H1294" s="16">
        <f t="shared" si="400"/>
        <v>2015</v>
      </c>
      <c r="I1294" s="16">
        <f t="shared" si="400"/>
        <v>2016</v>
      </c>
      <c r="J1294" s="16">
        <f t="shared" si="400"/>
        <v>2017</v>
      </c>
      <c r="K1294" s="16">
        <f t="shared" si="400"/>
        <v>2018</v>
      </c>
      <c r="L1294" s="16">
        <f t="shared" si="400"/>
        <v>2019</v>
      </c>
      <c r="M1294" s="16">
        <f t="shared" si="400"/>
        <v>2020</v>
      </c>
      <c r="N1294" s="16">
        <f aca="true" t="shared" si="401" ref="N1294:S1294">M1294+5</f>
        <v>2025</v>
      </c>
      <c r="O1294" s="16">
        <f t="shared" si="401"/>
        <v>2030</v>
      </c>
      <c r="P1294" s="16">
        <f t="shared" si="401"/>
        <v>2035</v>
      </c>
      <c r="Q1294" s="16">
        <f t="shared" si="401"/>
        <v>2040</v>
      </c>
      <c r="R1294" s="16">
        <f t="shared" si="401"/>
        <v>2045</v>
      </c>
      <c r="S1294" s="16">
        <f t="shared" si="401"/>
        <v>2050</v>
      </c>
    </row>
    <row r="1296" spans="3:19" ht="10.5" customHeight="1">
      <c r="C1296" s="21" t="s">
        <v>3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8" spans="2:19" ht="10.5" customHeight="1">
      <c r="B1298" s="8" t="s">
        <v>34</v>
      </c>
      <c r="C1298" s="17">
        <v>528</v>
      </c>
      <c r="D1298" s="17">
        <v>225</v>
      </c>
      <c r="E1298" s="17">
        <v>234</v>
      </c>
      <c r="F1298" s="17">
        <v>252</v>
      </c>
      <c r="G1298" s="17">
        <v>274</v>
      </c>
      <c r="H1298" s="17">
        <v>300</v>
      </c>
      <c r="I1298" s="17">
        <v>293</v>
      </c>
      <c r="J1298" s="17">
        <v>277</v>
      </c>
      <c r="K1298" s="17">
        <v>265</v>
      </c>
      <c r="L1298" s="17">
        <v>246</v>
      </c>
      <c r="M1298" s="17">
        <v>786</v>
      </c>
      <c r="N1298" s="17">
        <v>356</v>
      </c>
      <c r="O1298" s="17">
        <v>391</v>
      </c>
      <c r="P1298" s="17">
        <v>474</v>
      </c>
      <c r="Q1298" s="17">
        <v>515</v>
      </c>
      <c r="R1298" s="17">
        <v>512</v>
      </c>
      <c r="S1298" s="17">
        <v>453</v>
      </c>
    </row>
    <row r="1299" spans="2:19" ht="10.5" customHeight="1">
      <c r="B1299" s="8" t="s">
        <v>35</v>
      </c>
      <c r="C1299" s="17">
        <v>500</v>
      </c>
      <c r="D1299" s="17">
        <v>179</v>
      </c>
      <c r="E1299" s="17">
        <v>190</v>
      </c>
      <c r="F1299" s="17">
        <v>218</v>
      </c>
      <c r="G1299" s="17">
        <v>235</v>
      </c>
      <c r="H1299" s="17">
        <v>242</v>
      </c>
      <c r="I1299" s="17">
        <v>250</v>
      </c>
      <c r="J1299" s="17">
        <v>261</v>
      </c>
      <c r="K1299" s="17">
        <v>269</v>
      </c>
      <c r="L1299" s="17">
        <v>283</v>
      </c>
      <c r="M1299" s="17">
        <v>793</v>
      </c>
      <c r="N1299" s="17">
        <v>826</v>
      </c>
      <c r="O1299" s="17">
        <v>365</v>
      </c>
      <c r="P1299" s="17">
        <v>400</v>
      </c>
      <c r="Q1299" s="17">
        <v>484</v>
      </c>
      <c r="R1299" s="17">
        <v>524</v>
      </c>
      <c r="S1299" s="17">
        <v>523</v>
      </c>
    </row>
    <row r="1300" spans="2:19" ht="10.5" customHeight="1">
      <c r="B1300" s="8" t="s">
        <v>36</v>
      </c>
      <c r="C1300" s="17">
        <v>466</v>
      </c>
      <c r="D1300" s="17">
        <v>198</v>
      </c>
      <c r="E1300" s="17">
        <v>204</v>
      </c>
      <c r="F1300" s="17">
        <v>203</v>
      </c>
      <c r="G1300" s="17">
        <v>200</v>
      </c>
      <c r="H1300" s="17">
        <v>209</v>
      </c>
      <c r="I1300" s="17">
        <v>198</v>
      </c>
      <c r="J1300" s="17">
        <v>211</v>
      </c>
      <c r="K1300" s="17">
        <v>233</v>
      </c>
      <c r="L1300" s="17">
        <v>244</v>
      </c>
      <c r="M1300" s="17">
        <v>835</v>
      </c>
      <c r="N1300" s="17">
        <v>835</v>
      </c>
      <c r="O1300" s="17">
        <v>845</v>
      </c>
      <c r="P1300" s="17">
        <v>373</v>
      </c>
      <c r="Q1300" s="17">
        <v>409</v>
      </c>
      <c r="R1300" s="17">
        <v>495</v>
      </c>
      <c r="S1300" s="17">
        <v>538</v>
      </c>
    </row>
    <row r="1301" spans="2:19" ht="10.5" customHeight="1">
      <c r="B1301" s="8" t="s">
        <v>37</v>
      </c>
      <c r="C1301" s="17">
        <v>398</v>
      </c>
      <c r="D1301" s="17">
        <v>166</v>
      </c>
      <c r="E1301" s="17">
        <v>155</v>
      </c>
      <c r="F1301" s="17">
        <v>171</v>
      </c>
      <c r="G1301" s="17">
        <v>179</v>
      </c>
      <c r="H1301" s="17">
        <v>196</v>
      </c>
      <c r="I1301" s="17">
        <v>219</v>
      </c>
      <c r="J1301" s="17">
        <v>228</v>
      </c>
      <c r="K1301" s="17">
        <v>217</v>
      </c>
      <c r="L1301" s="17">
        <v>208</v>
      </c>
      <c r="M1301" s="17">
        <v>844</v>
      </c>
      <c r="N1301" s="17">
        <v>879</v>
      </c>
      <c r="O1301" s="17">
        <v>856</v>
      </c>
      <c r="P1301" s="17">
        <v>868</v>
      </c>
      <c r="Q1301" s="17">
        <v>383</v>
      </c>
      <c r="R1301" s="17">
        <v>420</v>
      </c>
      <c r="S1301" s="17">
        <v>508</v>
      </c>
    </row>
    <row r="1302" spans="2:19" ht="10.5" customHeight="1">
      <c r="B1302" s="8" t="s">
        <v>38</v>
      </c>
      <c r="C1302" s="17">
        <v>313</v>
      </c>
      <c r="D1302" s="17">
        <v>206</v>
      </c>
      <c r="E1302" s="17">
        <v>204</v>
      </c>
      <c r="F1302" s="17">
        <v>206</v>
      </c>
      <c r="G1302" s="17">
        <v>213</v>
      </c>
      <c r="H1302" s="17">
        <v>205</v>
      </c>
      <c r="I1302" s="17">
        <v>185</v>
      </c>
      <c r="J1302" s="17">
        <v>174</v>
      </c>
      <c r="K1302" s="17">
        <v>184</v>
      </c>
      <c r="L1302" s="17">
        <v>186</v>
      </c>
      <c r="M1302" s="17">
        <v>674</v>
      </c>
      <c r="N1302" s="17">
        <v>888</v>
      </c>
      <c r="O1302" s="17">
        <v>901</v>
      </c>
      <c r="P1302" s="17">
        <v>878</v>
      </c>
      <c r="Q1302" s="17">
        <v>889</v>
      </c>
      <c r="R1302" s="17">
        <v>392</v>
      </c>
      <c r="S1302" s="17">
        <v>429</v>
      </c>
    </row>
    <row r="1303" spans="2:19" ht="10.5" customHeight="1">
      <c r="B1303" s="8" t="s">
        <v>39</v>
      </c>
      <c r="C1303" s="17">
        <v>245</v>
      </c>
      <c r="D1303" s="17">
        <v>200</v>
      </c>
      <c r="E1303" s="17">
        <v>212</v>
      </c>
      <c r="F1303" s="17">
        <v>214</v>
      </c>
      <c r="G1303" s="17">
        <v>225</v>
      </c>
      <c r="H1303" s="17">
        <v>230</v>
      </c>
      <c r="I1303" s="17">
        <v>229</v>
      </c>
      <c r="J1303" s="17">
        <v>227</v>
      </c>
      <c r="K1303" s="17">
        <v>219</v>
      </c>
      <c r="L1303" s="17">
        <v>220</v>
      </c>
      <c r="M1303" s="17">
        <v>538</v>
      </c>
      <c r="N1303" s="17">
        <v>705</v>
      </c>
      <c r="O1303" s="17">
        <v>904</v>
      </c>
      <c r="P1303" s="17">
        <v>917</v>
      </c>
      <c r="Q1303" s="17">
        <v>894</v>
      </c>
      <c r="R1303" s="17">
        <v>905</v>
      </c>
      <c r="S1303" s="17">
        <v>399</v>
      </c>
    </row>
    <row r="1304" spans="2:19" ht="10.5" customHeight="1">
      <c r="B1304" s="8" t="s">
        <v>40</v>
      </c>
      <c r="C1304" s="17">
        <v>209</v>
      </c>
      <c r="D1304" s="17">
        <v>196</v>
      </c>
      <c r="E1304" s="17">
        <v>181</v>
      </c>
      <c r="F1304" s="17">
        <v>204</v>
      </c>
      <c r="G1304" s="17">
        <v>212</v>
      </c>
      <c r="H1304" s="17">
        <v>207</v>
      </c>
      <c r="I1304" s="17">
        <v>222</v>
      </c>
      <c r="J1304" s="17">
        <v>235</v>
      </c>
      <c r="K1304" s="17">
        <v>227</v>
      </c>
      <c r="L1304" s="17">
        <v>234</v>
      </c>
      <c r="M1304" s="17">
        <v>487</v>
      </c>
      <c r="N1304" s="17">
        <v>566</v>
      </c>
      <c r="O1304" s="17">
        <v>721</v>
      </c>
      <c r="P1304" s="17">
        <v>926</v>
      </c>
      <c r="Q1304" s="17">
        <v>940</v>
      </c>
      <c r="R1304" s="17">
        <v>915</v>
      </c>
      <c r="S1304" s="17">
        <v>928</v>
      </c>
    </row>
    <row r="1305" spans="2:19" ht="10.5" customHeight="1">
      <c r="B1305" s="8" t="s">
        <v>41</v>
      </c>
      <c r="C1305" s="17">
        <v>236</v>
      </c>
      <c r="D1305" s="17">
        <v>212</v>
      </c>
      <c r="E1305" s="17">
        <v>216</v>
      </c>
      <c r="F1305" s="17">
        <v>217</v>
      </c>
      <c r="G1305" s="17">
        <v>210</v>
      </c>
      <c r="H1305" s="17">
        <v>217</v>
      </c>
      <c r="I1305" s="17">
        <v>218</v>
      </c>
      <c r="J1305" s="17">
        <v>202</v>
      </c>
      <c r="K1305" s="17">
        <v>216</v>
      </c>
      <c r="L1305" s="17">
        <v>220</v>
      </c>
      <c r="M1305" s="17">
        <v>479</v>
      </c>
      <c r="N1305" s="17">
        <v>513</v>
      </c>
      <c r="O1305" s="17">
        <v>580</v>
      </c>
      <c r="P1305" s="17">
        <v>740</v>
      </c>
      <c r="Q1305" s="17">
        <v>950</v>
      </c>
      <c r="R1305" s="17">
        <v>963</v>
      </c>
      <c r="S1305" s="17">
        <v>938</v>
      </c>
    </row>
    <row r="1306" spans="2:19" ht="10.5" customHeight="1">
      <c r="B1306" s="8" t="s">
        <v>42</v>
      </c>
      <c r="C1306" s="17">
        <v>215</v>
      </c>
      <c r="D1306" s="17">
        <v>170</v>
      </c>
      <c r="E1306" s="17">
        <v>187</v>
      </c>
      <c r="F1306" s="17">
        <v>202</v>
      </c>
      <c r="G1306" s="17">
        <v>223</v>
      </c>
      <c r="H1306" s="17">
        <v>241</v>
      </c>
      <c r="I1306" s="17">
        <v>235</v>
      </c>
      <c r="J1306" s="17">
        <v>238</v>
      </c>
      <c r="K1306" s="17">
        <v>231</v>
      </c>
      <c r="L1306" s="17">
        <v>215</v>
      </c>
      <c r="M1306" s="17">
        <v>430</v>
      </c>
      <c r="N1306" s="17">
        <v>502</v>
      </c>
      <c r="O1306" s="17">
        <v>523</v>
      </c>
      <c r="P1306" s="17">
        <v>592</v>
      </c>
      <c r="Q1306" s="17">
        <v>754</v>
      </c>
      <c r="R1306" s="17">
        <v>969</v>
      </c>
      <c r="S1306" s="17">
        <v>984</v>
      </c>
    </row>
    <row r="1307" spans="2:19" ht="10.5" customHeight="1">
      <c r="B1307" s="8" t="s">
        <v>43</v>
      </c>
      <c r="C1307" s="17">
        <v>207</v>
      </c>
      <c r="D1307" s="17">
        <v>97</v>
      </c>
      <c r="E1307" s="17">
        <v>113</v>
      </c>
      <c r="F1307" s="17">
        <v>143</v>
      </c>
      <c r="G1307" s="17">
        <v>152</v>
      </c>
      <c r="H1307" s="17">
        <v>166</v>
      </c>
      <c r="I1307" s="17">
        <v>188</v>
      </c>
      <c r="J1307" s="17">
        <v>207</v>
      </c>
      <c r="K1307" s="17">
        <v>213</v>
      </c>
      <c r="L1307" s="17">
        <v>228</v>
      </c>
      <c r="M1307" s="17">
        <v>396</v>
      </c>
      <c r="N1307" s="17">
        <v>445</v>
      </c>
      <c r="O1307" s="17">
        <v>506</v>
      </c>
      <c r="P1307" s="17">
        <v>527</v>
      </c>
      <c r="Q1307" s="17">
        <v>597</v>
      </c>
      <c r="R1307" s="17">
        <v>762</v>
      </c>
      <c r="S1307" s="17">
        <v>977</v>
      </c>
    </row>
    <row r="1308" spans="2:19" ht="10.5" customHeight="1">
      <c r="B1308" s="8" t="s">
        <v>44</v>
      </c>
      <c r="C1308" s="17">
        <v>192</v>
      </c>
      <c r="D1308" s="17">
        <v>101</v>
      </c>
      <c r="E1308" s="17">
        <v>103</v>
      </c>
      <c r="F1308" s="17">
        <v>99</v>
      </c>
      <c r="G1308" s="17">
        <v>110</v>
      </c>
      <c r="H1308" s="17">
        <v>108</v>
      </c>
      <c r="I1308" s="17">
        <v>106</v>
      </c>
      <c r="J1308" s="17">
        <v>125</v>
      </c>
      <c r="K1308" s="17">
        <v>150</v>
      </c>
      <c r="L1308" s="17">
        <v>155</v>
      </c>
      <c r="M1308" s="17">
        <v>367</v>
      </c>
      <c r="N1308" s="17">
        <v>412</v>
      </c>
      <c r="O1308" s="17">
        <v>449</v>
      </c>
      <c r="P1308" s="17">
        <v>512</v>
      </c>
      <c r="Q1308" s="17">
        <v>533</v>
      </c>
      <c r="R1308" s="17">
        <v>603</v>
      </c>
      <c r="S1308" s="17">
        <v>770</v>
      </c>
    </row>
    <row r="1309" spans="2:19" ht="10.5" customHeight="1">
      <c r="B1309" s="8" t="s">
        <v>45</v>
      </c>
      <c r="C1309" s="17">
        <v>121</v>
      </c>
      <c r="D1309" s="17">
        <v>60</v>
      </c>
      <c r="E1309" s="17">
        <v>59</v>
      </c>
      <c r="F1309" s="17">
        <v>76</v>
      </c>
      <c r="G1309" s="17">
        <v>97</v>
      </c>
      <c r="H1309" s="17">
        <v>107</v>
      </c>
      <c r="I1309" s="17">
        <v>111</v>
      </c>
      <c r="J1309" s="17">
        <v>113</v>
      </c>
      <c r="K1309" s="17">
        <v>103</v>
      </c>
      <c r="L1309" s="17">
        <v>110</v>
      </c>
      <c r="M1309" s="17">
        <v>430</v>
      </c>
      <c r="N1309" s="17">
        <v>377</v>
      </c>
      <c r="O1309" s="17">
        <v>411</v>
      </c>
      <c r="P1309" s="17">
        <v>451</v>
      </c>
      <c r="Q1309" s="17">
        <v>512</v>
      </c>
      <c r="R1309" s="17">
        <v>535</v>
      </c>
      <c r="S1309" s="17">
        <v>603</v>
      </c>
    </row>
    <row r="1310" spans="2:19" ht="10.5" customHeight="1">
      <c r="B1310" s="8" t="s">
        <v>46</v>
      </c>
      <c r="C1310" s="17">
        <v>128</v>
      </c>
      <c r="D1310" s="17">
        <v>60</v>
      </c>
      <c r="E1310" s="17">
        <v>58</v>
      </c>
      <c r="F1310" s="17">
        <v>57</v>
      </c>
      <c r="G1310" s="17">
        <v>54</v>
      </c>
      <c r="H1310" s="17">
        <v>60</v>
      </c>
      <c r="I1310" s="17">
        <v>67</v>
      </c>
      <c r="J1310" s="17">
        <v>65</v>
      </c>
      <c r="K1310" s="17">
        <v>79</v>
      </c>
      <c r="L1310" s="17">
        <v>97</v>
      </c>
      <c r="M1310" s="17">
        <v>350</v>
      </c>
      <c r="N1310" s="17">
        <v>433</v>
      </c>
      <c r="O1310" s="17">
        <v>370</v>
      </c>
      <c r="P1310" s="17">
        <v>403</v>
      </c>
      <c r="Q1310" s="17">
        <v>442</v>
      </c>
      <c r="R1310" s="17">
        <v>503</v>
      </c>
      <c r="S1310" s="17">
        <v>524</v>
      </c>
    </row>
    <row r="1311" spans="2:19" ht="10.5" customHeight="1">
      <c r="B1311" s="8" t="s">
        <v>47</v>
      </c>
      <c r="C1311" s="17">
        <v>95</v>
      </c>
      <c r="D1311" s="17">
        <v>50</v>
      </c>
      <c r="E1311" s="17">
        <v>54</v>
      </c>
      <c r="F1311" s="17">
        <v>61</v>
      </c>
      <c r="G1311" s="17">
        <v>66</v>
      </c>
      <c r="H1311" s="17">
        <v>68</v>
      </c>
      <c r="I1311" s="17">
        <v>65</v>
      </c>
      <c r="J1311" s="17">
        <v>63</v>
      </c>
      <c r="K1311" s="17">
        <v>58</v>
      </c>
      <c r="L1311" s="17">
        <v>50</v>
      </c>
      <c r="M1311" s="17">
        <v>257</v>
      </c>
      <c r="N1311" s="17">
        <v>342</v>
      </c>
      <c r="O1311" s="17">
        <v>412</v>
      </c>
      <c r="P1311" s="17">
        <v>352</v>
      </c>
      <c r="Q1311" s="17">
        <v>384</v>
      </c>
      <c r="R1311" s="17">
        <v>421</v>
      </c>
      <c r="S1311" s="17">
        <v>477</v>
      </c>
    </row>
    <row r="1312" spans="2:19" ht="10.5" customHeight="1">
      <c r="B1312" s="8" t="s">
        <v>48</v>
      </c>
      <c r="C1312" s="17">
        <v>75</v>
      </c>
      <c r="D1312" s="17">
        <v>24</v>
      </c>
      <c r="E1312" s="17">
        <v>27</v>
      </c>
      <c r="F1312" s="17">
        <v>30</v>
      </c>
      <c r="G1312" s="17">
        <v>42</v>
      </c>
      <c r="H1312" s="17">
        <v>48</v>
      </c>
      <c r="I1312" s="17">
        <v>55</v>
      </c>
      <c r="J1312" s="17">
        <v>58</v>
      </c>
      <c r="K1312" s="17">
        <v>58</v>
      </c>
      <c r="L1312" s="17">
        <v>61</v>
      </c>
      <c r="M1312" s="17">
        <v>195</v>
      </c>
      <c r="N1312" s="17">
        <v>236</v>
      </c>
      <c r="O1312" s="17">
        <v>305</v>
      </c>
      <c r="P1312" s="17">
        <v>369</v>
      </c>
      <c r="Q1312" s="17">
        <v>316</v>
      </c>
      <c r="R1312" s="17">
        <v>342</v>
      </c>
      <c r="S1312" s="17">
        <v>377</v>
      </c>
    </row>
    <row r="1313" spans="2:19" ht="10.5" customHeight="1">
      <c r="B1313" s="8" t="s">
        <v>49</v>
      </c>
      <c r="C1313" s="17">
        <v>33</v>
      </c>
      <c r="D1313" s="17">
        <v>13</v>
      </c>
      <c r="E1313" s="17">
        <v>16</v>
      </c>
      <c r="F1313" s="17">
        <v>18</v>
      </c>
      <c r="G1313" s="17">
        <v>17</v>
      </c>
      <c r="H1313" s="17">
        <v>26</v>
      </c>
      <c r="I1313" s="17">
        <v>25</v>
      </c>
      <c r="J1313" s="17">
        <v>29</v>
      </c>
      <c r="K1313" s="17">
        <v>31</v>
      </c>
      <c r="L1313" s="17">
        <v>38</v>
      </c>
      <c r="M1313" s="17">
        <v>121</v>
      </c>
      <c r="N1313" s="17">
        <v>182</v>
      </c>
      <c r="O1313" s="17">
        <v>214</v>
      </c>
      <c r="P1313" s="17">
        <v>278</v>
      </c>
      <c r="Q1313" s="17">
        <v>336</v>
      </c>
      <c r="R1313" s="17">
        <v>287</v>
      </c>
      <c r="S1313" s="17">
        <v>311</v>
      </c>
    </row>
    <row r="1314" spans="2:19" ht="10.5" customHeight="1">
      <c r="B1314" s="8" t="s">
        <v>50</v>
      </c>
      <c r="C1314" s="17">
        <v>26</v>
      </c>
      <c r="D1314" s="17">
        <v>7</v>
      </c>
      <c r="E1314" s="17">
        <v>8</v>
      </c>
      <c r="F1314" s="17">
        <v>10</v>
      </c>
      <c r="G1314" s="17">
        <v>11</v>
      </c>
      <c r="H1314" s="17">
        <v>10</v>
      </c>
      <c r="I1314" s="17">
        <v>13</v>
      </c>
      <c r="J1314" s="17">
        <v>16</v>
      </c>
      <c r="K1314" s="17">
        <v>18</v>
      </c>
      <c r="L1314" s="17">
        <v>17</v>
      </c>
      <c r="M1314" s="17">
        <v>74</v>
      </c>
      <c r="N1314" s="17">
        <v>114</v>
      </c>
      <c r="O1314" s="17">
        <v>169</v>
      </c>
      <c r="P1314" s="17">
        <v>199</v>
      </c>
      <c r="Q1314" s="17">
        <v>256</v>
      </c>
      <c r="R1314" s="17">
        <v>310</v>
      </c>
      <c r="S1314" s="17">
        <v>266</v>
      </c>
    </row>
    <row r="1315" spans="2:19" ht="10.5" customHeight="1">
      <c r="B1315" s="8" t="s">
        <v>51</v>
      </c>
      <c r="C1315" s="17">
        <v>14</v>
      </c>
      <c r="D1315" s="17">
        <v>3</v>
      </c>
      <c r="E1315" s="17">
        <v>4</v>
      </c>
      <c r="F1315" s="17">
        <v>5</v>
      </c>
      <c r="G1315" s="17">
        <v>7</v>
      </c>
      <c r="H1315" s="17">
        <v>9</v>
      </c>
      <c r="I1315" s="17">
        <v>10</v>
      </c>
      <c r="J1315" s="17">
        <v>12</v>
      </c>
      <c r="K1315" s="17">
        <v>15</v>
      </c>
      <c r="L1315" s="17">
        <v>18</v>
      </c>
      <c r="M1315" s="17">
        <v>60</v>
      </c>
      <c r="N1315" s="17">
        <v>110</v>
      </c>
      <c r="O1315" s="17">
        <v>179</v>
      </c>
      <c r="P1315" s="17">
        <v>270</v>
      </c>
      <c r="Q1315" s="17">
        <v>353</v>
      </c>
      <c r="R1315" s="17">
        <v>464</v>
      </c>
      <c r="S1315" s="17">
        <v>573</v>
      </c>
    </row>
    <row r="1316" spans="2:19" ht="10.5" customHeight="1">
      <c r="B1316" s="8" t="s">
        <v>52</v>
      </c>
      <c r="C1316" s="17">
        <f aca="true" t="shared" si="402" ref="C1316:M1316">SUM(C1298:C1315)</f>
        <v>4001</v>
      </c>
      <c r="D1316" s="17">
        <f t="shared" si="402"/>
        <v>2167</v>
      </c>
      <c r="E1316" s="17">
        <f t="shared" si="402"/>
        <v>2225</v>
      </c>
      <c r="F1316" s="17">
        <f t="shared" si="402"/>
        <v>2386</v>
      </c>
      <c r="G1316" s="17">
        <f t="shared" si="402"/>
        <v>2527</v>
      </c>
      <c r="H1316" s="17">
        <f t="shared" si="402"/>
        <v>2649</v>
      </c>
      <c r="I1316" s="17">
        <f t="shared" si="402"/>
        <v>2689</v>
      </c>
      <c r="J1316" s="17">
        <f t="shared" si="402"/>
        <v>2741</v>
      </c>
      <c r="K1316" s="17">
        <f t="shared" si="402"/>
        <v>2786</v>
      </c>
      <c r="L1316" s="17">
        <f t="shared" si="402"/>
        <v>2830</v>
      </c>
      <c r="M1316" s="17">
        <f t="shared" si="402"/>
        <v>8116</v>
      </c>
      <c r="N1316" s="17">
        <f aca="true" t="shared" si="403" ref="N1316:S1316">SUM(N1298:N1315)</f>
        <v>8721</v>
      </c>
      <c r="O1316" s="17">
        <f t="shared" si="403"/>
        <v>9101</v>
      </c>
      <c r="P1316" s="17">
        <f t="shared" si="403"/>
        <v>9529</v>
      </c>
      <c r="Q1316" s="17">
        <f t="shared" si="403"/>
        <v>9947</v>
      </c>
      <c r="R1316" s="17">
        <f t="shared" si="403"/>
        <v>10322</v>
      </c>
      <c r="S1316" s="17">
        <f t="shared" si="403"/>
        <v>10578</v>
      </c>
    </row>
    <row r="1318" spans="3:19" ht="10.5" customHeight="1">
      <c r="C1318" s="21" t="s">
        <v>4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20" spans="2:19" ht="10.5" customHeight="1">
      <c r="B1320" s="8" t="s">
        <v>34</v>
      </c>
      <c r="C1320" s="17">
        <v>553</v>
      </c>
      <c r="D1320" s="17">
        <v>558</v>
      </c>
      <c r="E1320" s="17">
        <v>488</v>
      </c>
      <c r="F1320" s="17">
        <v>424</v>
      </c>
      <c r="G1320" s="17">
        <v>365</v>
      </c>
      <c r="H1320" s="17">
        <v>304</v>
      </c>
      <c r="I1320" s="17">
        <v>286</v>
      </c>
      <c r="J1320" s="17">
        <v>271</v>
      </c>
      <c r="K1320" s="17">
        <v>260</v>
      </c>
      <c r="L1320" s="17">
        <v>242</v>
      </c>
      <c r="M1320" s="17">
        <v>799</v>
      </c>
      <c r="N1320" s="17">
        <v>350</v>
      </c>
      <c r="O1320" s="17">
        <v>383</v>
      </c>
      <c r="P1320" s="17">
        <v>464</v>
      </c>
      <c r="Q1320" s="17">
        <v>504</v>
      </c>
      <c r="R1320" s="17">
        <v>502</v>
      </c>
      <c r="S1320" s="17">
        <v>444</v>
      </c>
    </row>
    <row r="1321" spans="2:19" ht="10.5" customHeight="1">
      <c r="B1321" s="8" t="s">
        <v>35</v>
      </c>
      <c r="C1321" s="17">
        <v>538</v>
      </c>
      <c r="D1321" s="17">
        <v>557</v>
      </c>
      <c r="E1321" s="17">
        <v>558</v>
      </c>
      <c r="F1321" s="17">
        <v>601</v>
      </c>
      <c r="G1321" s="17">
        <v>642</v>
      </c>
      <c r="H1321" s="17">
        <v>673</v>
      </c>
      <c r="I1321" s="17">
        <v>617</v>
      </c>
      <c r="J1321" s="17">
        <v>540</v>
      </c>
      <c r="K1321" s="17">
        <v>453</v>
      </c>
      <c r="L1321" s="17">
        <v>379</v>
      </c>
      <c r="M1321" s="17">
        <v>740</v>
      </c>
      <c r="N1321" s="17">
        <v>840</v>
      </c>
      <c r="O1321" s="17">
        <v>358</v>
      </c>
      <c r="P1321" s="17">
        <v>391</v>
      </c>
      <c r="Q1321" s="17">
        <v>475</v>
      </c>
      <c r="R1321" s="17">
        <v>515</v>
      </c>
      <c r="S1321" s="17">
        <v>514</v>
      </c>
    </row>
    <row r="1322" spans="2:19" ht="10.5" customHeight="1">
      <c r="B1322" s="8" t="s">
        <v>36</v>
      </c>
      <c r="C1322" s="17">
        <v>456</v>
      </c>
      <c r="D1322" s="17">
        <v>530</v>
      </c>
      <c r="E1322" s="17">
        <v>562</v>
      </c>
      <c r="F1322" s="17">
        <v>588</v>
      </c>
      <c r="G1322" s="17">
        <v>602</v>
      </c>
      <c r="H1322" s="17">
        <v>606</v>
      </c>
      <c r="I1322" s="17">
        <v>615</v>
      </c>
      <c r="J1322" s="17">
        <v>617</v>
      </c>
      <c r="K1322" s="17">
        <v>642</v>
      </c>
      <c r="L1322" s="17">
        <v>667</v>
      </c>
      <c r="M1322" s="17">
        <v>834</v>
      </c>
      <c r="N1322" s="17">
        <v>779</v>
      </c>
      <c r="O1322" s="17">
        <v>861</v>
      </c>
      <c r="P1322" s="17">
        <v>366</v>
      </c>
      <c r="Q1322" s="17">
        <v>402</v>
      </c>
      <c r="R1322" s="17">
        <v>487</v>
      </c>
      <c r="S1322" s="17">
        <v>528</v>
      </c>
    </row>
    <row r="1323" spans="2:19" ht="10.5" customHeight="1">
      <c r="B1323" s="8" t="s">
        <v>37</v>
      </c>
      <c r="C1323" s="17">
        <v>389</v>
      </c>
      <c r="D1323" s="17">
        <v>447</v>
      </c>
      <c r="E1323" s="17">
        <v>458</v>
      </c>
      <c r="F1323" s="17">
        <v>485</v>
      </c>
      <c r="G1323" s="17">
        <v>533</v>
      </c>
      <c r="H1323" s="17">
        <v>568</v>
      </c>
      <c r="I1323" s="17">
        <v>587</v>
      </c>
      <c r="J1323" s="17">
        <v>620</v>
      </c>
      <c r="K1323" s="17">
        <v>628</v>
      </c>
      <c r="L1323" s="17">
        <v>626</v>
      </c>
      <c r="M1323" s="17">
        <v>788</v>
      </c>
      <c r="N1323" s="17">
        <v>878</v>
      </c>
      <c r="O1323" s="17">
        <v>800</v>
      </c>
      <c r="P1323" s="17">
        <v>882</v>
      </c>
      <c r="Q1323" s="17">
        <v>376</v>
      </c>
      <c r="R1323" s="17">
        <v>411</v>
      </c>
      <c r="S1323" s="17">
        <v>500</v>
      </c>
    </row>
    <row r="1324" spans="2:19" ht="10.5" customHeight="1">
      <c r="B1324" s="8" t="s">
        <v>38</v>
      </c>
      <c r="C1324" s="17">
        <v>333</v>
      </c>
      <c r="D1324" s="17">
        <v>367</v>
      </c>
      <c r="E1324" s="17">
        <v>397</v>
      </c>
      <c r="F1324" s="17">
        <v>423</v>
      </c>
      <c r="G1324" s="17">
        <v>449</v>
      </c>
      <c r="H1324" s="17">
        <v>479</v>
      </c>
      <c r="I1324" s="17">
        <v>495</v>
      </c>
      <c r="J1324" s="17">
        <v>505</v>
      </c>
      <c r="K1324" s="17">
        <v>517</v>
      </c>
      <c r="L1324" s="17">
        <v>553</v>
      </c>
      <c r="M1324" s="17">
        <v>648</v>
      </c>
      <c r="N1324" s="17">
        <v>830</v>
      </c>
      <c r="O1324" s="17">
        <v>900</v>
      </c>
      <c r="P1324" s="17">
        <v>818</v>
      </c>
      <c r="Q1324" s="17">
        <v>905</v>
      </c>
      <c r="R1324" s="17">
        <v>386</v>
      </c>
      <c r="S1324" s="17">
        <v>423</v>
      </c>
    </row>
    <row r="1325" spans="2:19" ht="10.5" customHeight="1">
      <c r="B1325" s="8" t="s">
        <v>39</v>
      </c>
      <c r="C1325" s="17">
        <v>303</v>
      </c>
      <c r="D1325" s="17">
        <v>340</v>
      </c>
      <c r="E1325" s="17">
        <v>346</v>
      </c>
      <c r="F1325" s="17">
        <v>363</v>
      </c>
      <c r="G1325" s="17">
        <v>371</v>
      </c>
      <c r="H1325" s="17">
        <v>417</v>
      </c>
      <c r="I1325" s="17">
        <v>408</v>
      </c>
      <c r="J1325" s="17">
        <v>436</v>
      </c>
      <c r="K1325" s="17">
        <v>451</v>
      </c>
      <c r="L1325" s="17">
        <v>465</v>
      </c>
      <c r="M1325" s="17">
        <v>600</v>
      </c>
      <c r="N1325" s="17">
        <v>680</v>
      </c>
      <c r="O1325" s="17">
        <v>849</v>
      </c>
      <c r="P1325" s="17">
        <v>921</v>
      </c>
      <c r="Q1325" s="17">
        <v>838</v>
      </c>
      <c r="R1325" s="17">
        <v>926</v>
      </c>
      <c r="S1325" s="17">
        <v>394</v>
      </c>
    </row>
    <row r="1326" spans="2:19" ht="10.5" customHeight="1">
      <c r="B1326" s="8" t="s">
        <v>40</v>
      </c>
      <c r="C1326" s="17">
        <v>285</v>
      </c>
      <c r="D1326" s="17">
        <v>326</v>
      </c>
      <c r="E1326" s="17">
        <v>321</v>
      </c>
      <c r="F1326" s="17">
        <v>339</v>
      </c>
      <c r="G1326" s="17">
        <v>336</v>
      </c>
      <c r="H1326" s="17">
        <v>352</v>
      </c>
      <c r="I1326" s="17">
        <v>375</v>
      </c>
      <c r="J1326" s="17">
        <v>382</v>
      </c>
      <c r="K1326" s="17">
        <v>386</v>
      </c>
      <c r="L1326" s="17">
        <v>383</v>
      </c>
      <c r="M1326" s="17">
        <v>538</v>
      </c>
      <c r="N1326" s="17">
        <v>628</v>
      </c>
      <c r="O1326" s="17">
        <v>694</v>
      </c>
      <c r="P1326" s="17">
        <v>866</v>
      </c>
      <c r="Q1326" s="17">
        <v>939</v>
      </c>
      <c r="R1326" s="17">
        <v>856</v>
      </c>
      <c r="S1326" s="17">
        <v>945</v>
      </c>
    </row>
    <row r="1327" spans="2:19" ht="10.5" customHeight="1">
      <c r="B1327" s="8" t="s">
        <v>41</v>
      </c>
      <c r="C1327" s="17">
        <v>291</v>
      </c>
      <c r="D1327" s="17">
        <v>338</v>
      </c>
      <c r="E1327" s="17">
        <v>346</v>
      </c>
      <c r="F1327" s="17">
        <v>369</v>
      </c>
      <c r="G1327" s="17">
        <v>390</v>
      </c>
      <c r="H1327" s="17">
        <v>387</v>
      </c>
      <c r="I1327" s="17">
        <v>360</v>
      </c>
      <c r="J1327" s="17">
        <v>354</v>
      </c>
      <c r="K1327" s="17">
        <v>362</v>
      </c>
      <c r="L1327" s="17">
        <v>349</v>
      </c>
      <c r="M1327" s="17">
        <v>599</v>
      </c>
      <c r="N1327" s="17">
        <v>564</v>
      </c>
      <c r="O1327" s="17">
        <v>644</v>
      </c>
      <c r="P1327" s="17">
        <v>712</v>
      </c>
      <c r="Q1327" s="17">
        <v>887</v>
      </c>
      <c r="R1327" s="17">
        <v>962</v>
      </c>
      <c r="S1327" s="17">
        <v>874</v>
      </c>
    </row>
    <row r="1328" spans="2:19" ht="10.5" customHeight="1">
      <c r="B1328" s="8" t="s">
        <v>42</v>
      </c>
      <c r="C1328" s="17">
        <v>305</v>
      </c>
      <c r="D1328" s="17">
        <v>345</v>
      </c>
      <c r="E1328" s="17">
        <v>344</v>
      </c>
      <c r="F1328" s="17">
        <v>340</v>
      </c>
      <c r="G1328" s="17">
        <v>358</v>
      </c>
      <c r="H1328" s="17">
        <v>380</v>
      </c>
      <c r="I1328" s="17">
        <v>375</v>
      </c>
      <c r="J1328" s="17">
        <v>382</v>
      </c>
      <c r="K1328" s="17">
        <v>395</v>
      </c>
      <c r="L1328" s="17">
        <v>404</v>
      </c>
      <c r="M1328" s="17">
        <v>501</v>
      </c>
      <c r="N1328" s="17">
        <v>632</v>
      </c>
      <c r="O1328" s="17">
        <v>579</v>
      </c>
      <c r="P1328" s="17">
        <v>660</v>
      </c>
      <c r="Q1328" s="17">
        <v>729</v>
      </c>
      <c r="R1328" s="17">
        <v>909</v>
      </c>
      <c r="S1328" s="17">
        <v>987</v>
      </c>
    </row>
    <row r="1329" spans="2:19" ht="10.5" customHeight="1">
      <c r="B1329" s="8" t="s">
        <v>43</v>
      </c>
      <c r="C1329" s="17">
        <v>301</v>
      </c>
      <c r="D1329" s="17">
        <v>334</v>
      </c>
      <c r="E1329" s="17">
        <v>338</v>
      </c>
      <c r="F1329" s="17">
        <v>371</v>
      </c>
      <c r="G1329" s="17">
        <v>376</v>
      </c>
      <c r="H1329" s="17">
        <v>369</v>
      </c>
      <c r="I1329" s="17">
        <v>383</v>
      </c>
      <c r="J1329" s="17">
        <v>379</v>
      </c>
      <c r="K1329" s="17">
        <v>363</v>
      </c>
      <c r="L1329" s="17">
        <v>373</v>
      </c>
      <c r="M1329" s="17">
        <v>512</v>
      </c>
      <c r="N1329" s="17">
        <v>527</v>
      </c>
      <c r="O1329" s="17">
        <v>646</v>
      </c>
      <c r="P1329" s="17">
        <v>594</v>
      </c>
      <c r="Q1329" s="17">
        <v>677</v>
      </c>
      <c r="R1329" s="17">
        <v>747</v>
      </c>
      <c r="S1329" s="17">
        <v>932</v>
      </c>
    </row>
    <row r="1330" spans="2:19" ht="10.5" customHeight="1">
      <c r="B1330" s="8" t="s">
        <v>44</v>
      </c>
      <c r="C1330" s="17">
        <v>262</v>
      </c>
      <c r="D1330" s="17">
        <v>301</v>
      </c>
      <c r="E1330" s="17">
        <v>311</v>
      </c>
      <c r="F1330" s="17">
        <v>318</v>
      </c>
      <c r="G1330" s="17">
        <v>349</v>
      </c>
      <c r="H1330" s="17">
        <v>353</v>
      </c>
      <c r="I1330" s="17">
        <v>369</v>
      </c>
      <c r="J1330" s="17">
        <v>371</v>
      </c>
      <c r="K1330" s="17">
        <v>393</v>
      </c>
      <c r="L1330" s="17">
        <v>386</v>
      </c>
      <c r="M1330" s="17">
        <v>518</v>
      </c>
      <c r="N1330" s="17">
        <v>535</v>
      </c>
      <c r="O1330" s="17">
        <v>536</v>
      </c>
      <c r="P1330" s="17">
        <v>657</v>
      </c>
      <c r="Q1330" s="17">
        <v>604</v>
      </c>
      <c r="R1330" s="17">
        <v>688</v>
      </c>
      <c r="S1330" s="17">
        <v>760</v>
      </c>
    </row>
    <row r="1331" spans="2:19" ht="10.5" customHeight="1">
      <c r="B1331" s="8" t="s">
        <v>45</v>
      </c>
      <c r="C1331" s="17">
        <v>223</v>
      </c>
      <c r="D1331" s="17">
        <v>257</v>
      </c>
      <c r="E1331" s="17">
        <v>272</v>
      </c>
      <c r="F1331" s="17">
        <v>289</v>
      </c>
      <c r="G1331" s="17">
        <v>312</v>
      </c>
      <c r="H1331" s="17">
        <v>329</v>
      </c>
      <c r="I1331" s="17">
        <v>333</v>
      </c>
      <c r="J1331" s="17">
        <v>342</v>
      </c>
      <c r="K1331" s="17">
        <v>337</v>
      </c>
      <c r="L1331" s="17">
        <v>359</v>
      </c>
      <c r="M1331" s="17">
        <v>493</v>
      </c>
      <c r="N1331" s="17">
        <v>541</v>
      </c>
      <c r="O1331" s="17">
        <v>543</v>
      </c>
      <c r="P1331" s="17">
        <v>544</v>
      </c>
      <c r="Q1331" s="17">
        <v>668</v>
      </c>
      <c r="R1331" s="17">
        <v>613</v>
      </c>
      <c r="S1331" s="17">
        <v>699</v>
      </c>
    </row>
    <row r="1332" spans="2:19" ht="10.5" customHeight="1">
      <c r="B1332" s="8" t="s">
        <v>46</v>
      </c>
      <c r="C1332" s="17">
        <v>190</v>
      </c>
      <c r="D1332" s="17">
        <v>214</v>
      </c>
      <c r="E1332" s="17">
        <v>217</v>
      </c>
      <c r="F1332" s="17">
        <v>246</v>
      </c>
      <c r="G1332" s="17">
        <v>245</v>
      </c>
      <c r="H1332" s="17">
        <v>264</v>
      </c>
      <c r="I1332" s="17">
        <v>283</v>
      </c>
      <c r="J1332" s="17">
        <v>299</v>
      </c>
      <c r="K1332" s="17">
        <v>305</v>
      </c>
      <c r="L1332" s="17">
        <v>318</v>
      </c>
      <c r="M1332" s="17">
        <v>529</v>
      </c>
      <c r="N1332" s="17">
        <v>510</v>
      </c>
      <c r="O1332" s="17">
        <v>545</v>
      </c>
      <c r="P1332" s="17">
        <v>547</v>
      </c>
      <c r="Q1332" s="17">
        <v>549</v>
      </c>
      <c r="R1332" s="17">
        <v>672</v>
      </c>
      <c r="S1332" s="17">
        <v>619</v>
      </c>
    </row>
    <row r="1333" spans="2:19" ht="10.5" customHeight="1">
      <c r="B1333" s="8" t="s">
        <v>47</v>
      </c>
      <c r="C1333" s="17">
        <v>169</v>
      </c>
      <c r="D1333" s="17">
        <v>191</v>
      </c>
      <c r="E1333" s="17">
        <v>200</v>
      </c>
      <c r="F1333" s="17">
        <v>201</v>
      </c>
      <c r="G1333" s="17">
        <v>218</v>
      </c>
      <c r="H1333" s="17">
        <v>239</v>
      </c>
      <c r="I1333" s="17">
        <v>236</v>
      </c>
      <c r="J1333" s="17">
        <v>238</v>
      </c>
      <c r="K1333" s="17">
        <v>259</v>
      </c>
      <c r="L1333" s="17">
        <v>249</v>
      </c>
      <c r="M1333" s="17">
        <v>362</v>
      </c>
      <c r="N1333" s="17">
        <v>544</v>
      </c>
      <c r="O1333" s="17">
        <v>510</v>
      </c>
      <c r="P1333" s="17">
        <v>545</v>
      </c>
      <c r="Q1333" s="17">
        <v>547</v>
      </c>
      <c r="R1333" s="17">
        <v>549</v>
      </c>
      <c r="S1333" s="17">
        <v>672</v>
      </c>
    </row>
    <row r="1334" spans="2:19" ht="10.5" customHeight="1">
      <c r="B1334" s="8" t="s">
        <v>48</v>
      </c>
      <c r="C1334" s="17">
        <v>103</v>
      </c>
      <c r="D1334" s="17">
        <v>131</v>
      </c>
      <c r="E1334" s="17">
        <v>144</v>
      </c>
      <c r="F1334" s="17">
        <v>171</v>
      </c>
      <c r="G1334" s="17">
        <v>187</v>
      </c>
      <c r="H1334" s="17">
        <v>200</v>
      </c>
      <c r="I1334" s="17">
        <v>211</v>
      </c>
      <c r="J1334" s="17">
        <v>217</v>
      </c>
      <c r="K1334" s="17">
        <v>211</v>
      </c>
      <c r="L1334" s="17">
        <v>220</v>
      </c>
      <c r="M1334" s="17">
        <v>283</v>
      </c>
      <c r="N1334" s="17">
        <v>370</v>
      </c>
      <c r="O1334" s="17">
        <v>541</v>
      </c>
      <c r="P1334" s="17">
        <v>509</v>
      </c>
      <c r="Q1334" s="17">
        <v>543</v>
      </c>
      <c r="R1334" s="17">
        <v>544</v>
      </c>
      <c r="S1334" s="17">
        <v>546</v>
      </c>
    </row>
    <row r="1335" spans="2:19" ht="10.5" customHeight="1">
      <c r="B1335" s="8" t="s">
        <v>49</v>
      </c>
      <c r="C1335" s="17">
        <v>87</v>
      </c>
      <c r="D1335" s="17">
        <v>102</v>
      </c>
      <c r="E1335" s="17">
        <v>106</v>
      </c>
      <c r="F1335" s="17">
        <v>114</v>
      </c>
      <c r="G1335" s="17">
        <v>128</v>
      </c>
      <c r="H1335" s="17">
        <v>140</v>
      </c>
      <c r="I1335" s="17">
        <v>142</v>
      </c>
      <c r="J1335" s="17">
        <v>153</v>
      </c>
      <c r="K1335" s="17">
        <v>174</v>
      </c>
      <c r="L1335" s="17">
        <v>183</v>
      </c>
      <c r="M1335" s="17">
        <v>182</v>
      </c>
      <c r="N1335" s="17">
        <v>280</v>
      </c>
      <c r="O1335" s="17">
        <v>355</v>
      </c>
      <c r="P1335" s="17">
        <v>520</v>
      </c>
      <c r="Q1335" s="17">
        <v>488</v>
      </c>
      <c r="R1335" s="17">
        <v>522</v>
      </c>
      <c r="S1335" s="17">
        <v>522</v>
      </c>
    </row>
    <row r="1336" spans="2:19" ht="10.5" customHeight="1">
      <c r="B1336" s="8" t="s">
        <v>50</v>
      </c>
      <c r="C1336" s="17">
        <v>47</v>
      </c>
      <c r="D1336" s="17">
        <v>60</v>
      </c>
      <c r="E1336" s="17">
        <v>73</v>
      </c>
      <c r="F1336" s="17">
        <v>85</v>
      </c>
      <c r="G1336" s="17">
        <v>90</v>
      </c>
      <c r="H1336" s="17">
        <v>96</v>
      </c>
      <c r="I1336" s="17">
        <v>111</v>
      </c>
      <c r="J1336" s="17">
        <v>112</v>
      </c>
      <c r="K1336" s="17">
        <v>114</v>
      </c>
      <c r="L1336" s="17">
        <v>122</v>
      </c>
      <c r="M1336" s="17">
        <v>146</v>
      </c>
      <c r="N1336" s="17">
        <v>173</v>
      </c>
      <c r="O1336" s="17">
        <v>258</v>
      </c>
      <c r="P1336" s="17">
        <v>326</v>
      </c>
      <c r="Q1336" s="17">
        <v>479</v>
      </c>
      <c r="R1336" s="17">
        <v>450</v>
      </c>
      <c r="S1336" s="17">
        <v>481</v>
      </c>
    </row>
    <row r="1337" spans="2:19" ht="10.5" customHeight="1">
      <c r="B1337" s="8" t="s">
        <v>51</v>
      </c>
      <c r="C1337" s="17">
        <v>26</v>
      </c>
      <c r="D1337" s="17">
        <v>33</v>
      </c>
      <c r="E1337" s="17">
        <v>41</v>
      </c>
      <c r="F1337" s="17">
        <v>50</v>
      </c>
      <c r="G1337" s="17">
        <v>69</v>
      </c>
      <c r="H1337" s="17">
        <v>88</v>
      </c>
      <c r="I1337" s="17">
        <v>98</v>
      </c>
      <c r="J1337" s="17">
        <v>112</v>
      </c>
      <c r="K1337" s="17">
        <v>119</v>
      </c>
      <c r="L1337" s="17">
        <v>128</v>
      </c>
      <c r="M1337" s="17">
        <v>100</v>
      </c>
      <c r="N1337" s="17">
        <v>187</v>
      </c>
      <c r="O1337" s="17">
        <v>260</v>
      </c>
      <c r="P1337" s="17">
        <v>370</v>
      </c>
      <c r="Q1337" s="17">
        <v>490</v>
      </c>
      <c r="R1337" s="17">
        <v>687</v>
      </c>
      <c r="S1337" s="17">
        <v>778</v>
      </c>
    </row>
    <row r="1338" spans="2:19" ht="10.5" customHeight="1">
      <c r="B1338" s="5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</row>
    <row r="1339" spans="2:19" ht="10.5" customHeight="1">
      <c r="B1339" s="8" t="s">
        <v>52</v>
      </c>
      <c r="C1339" s="17">
        <f>SUM(C1320:C1337)</f>
        <v>4861</v>
      </c>
      <c r="D1339" s="17">
        <f aca="true" t="shared" si="404" ref="D1339:M1339">SUM(D1320:D1337)</f>
        <v>5431</v>
      </c>
      <c r="E1339" s="17">
        <f t="shared" si="404"/>
        <v>5522</v>
      </c>
      <c r="F1339" s="17">
        <f t="shared" si="404"/>
        <v>5777</v>
      </c>
      <c r="G1339" s="17">
        <f t="shared" si="404"/>
        <v>6020</v>
      </c>
      <c r="H1339" s="17">
        <f t="shared" si="404"/>
        <v>6244</v>
      </c>
      <c r="I1339" s="17">
        <f t="shared" si="404"/>
        <v>6284</v>
      </c>
      <c r="J1339" s="17">
        <f t="shared" si="404"/>
        <v>6330</v>
      </c>
      <c r="K1339" s="17">
        <f t="shared" si="404"/>
        <v>6369</v>
      </c>
      <c r="L1339" s="17">
        <f t="shared" si="404"/>
        <v>6406</v>
      </c>
      <c r="M1339" s="17">
        <f t="shared" si="404"/>
        <v>9172</v>
      </c>
      <c r="N1339" s="17">
        <f aca="true" t="shared" si="405" ref="N1339:S1339">SUM(N1320:N1337)</f>
        <v>9848</v>
      </c>
      <c r="O1339" s="17">
        <f t="shared" si="405"/>
        <v>10262</v>
      </c>
      <c r="P1339" s="17">
        <f t="shared" si="405"/>
        <v>10692</v>
      </c>
      <c r="Q1339" s="17">
        <f t="shared" si="405"/>
        <v>11100</v>
      </c>
      <c r="R1339" s="17">
        <f t="shared" si="405"/>
        <v>11426</v>
      </c>
      <c r="S1339" s="17">
        <f t="shared" si="405"/>
        <v>11618</v>
      </c>
    </row>
    <row r="1350" spans="3:13" ht="10.5" customHeight="1">
      <c r="C1350" s="2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3:19" ht="10.5" customHeight="1">
      <c r="C1351" s="21" t="s">
        <v>0</v>
      </c>
      <c r="D1351" s="22"/>
      <c r="E1351" s="22"/>
      <c r="F1351" s="22"/>
      <c r="G1351" s="22"/>
      <c r="H1351" s="22"/>
      <c r="I1351" s="22"/>
      <c r="J1351" s="22"/>
      <c r="K1351" s="22"/>
      <c r="L1351" s="22"/>
      <c r="M1351" s="3"/>
      <c r="N1351" s="3"/>
      <c r="O1351" s="3"/>
      <c r="P1351" s="3"/>
      <c r="Q1351" s="3"/>
      <c r="R1351" s="3"/>
      <c r="S1351" s="3"/>
    </row>
    <row r="1352" spans="3:19" ht="10.5" customHeight="1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3"/>
      <c r="N1352" s="3"/>
      <c r="O1352" s="3"/>
      <c r="P1352" s="3"/>
      <c r="Q1352" s="3"/>
      <c r="R1352" s="3"/>
      <c r="S1352" s="3"/>
    </row>
    <row r="1353" spans="3:19" ht="10.5" customHeight="1">
      <c r="C1353" s="21" t="s">
        <v>10</v>
      </c>
      <c r="D1353" s="22"/>
      <c r="E1353" s="22"/>
      <c r="F1353" s="22"/>
      <c r="G1353" s="22"/>
      <c r="H1353" s="22"/>
      <c r="I1353" s="22"/>
      <c r="J1353" s="22"/>
      <c r="K1353" s="22"/>
      <c r="L1353" s="22"/>
      <c r="M1353" s="3"/>
      <c r="N1353" s="3"/>
      <c r="O1353" s="3"/>
      <c r="P1353" s="3"/>
      <c r="Q1353" s="3"/>
      <c r="R1353" s="3"/>
      <c r="S1353" s="3"/>
    </row>
    <row r="1354" spans="3:19" ht="10.5" customHeight="1">
      <c r="C1354" s="21"/>
      <c r="D1354" s="22"/>
      <c r="E1354" s="22"/>
      <c r="F1354" s="22"/>
      <c r="G1354" s="22"/>
      <c r="H1354" s="22"/>
      <c r="I1354" s="22"/>
      <c r="J1354" s="22"/>
      <c r="K1354" s="22"/>
      <c r="L1354" s="22"/>
      <c r="M1354" s="3"/>
      <c r="N1354" s="3"/>
      <c r="O1354" s="3"/>
      <c r="P1354" s="3"/>
      <c r="Q1354" s="3"/>
      <c r="R1354" s="3"/>
      <c r="S1354" s="3"/>
    </row>
    <row r="1355" spans="3:19" ht="10.5" customHeight="1">
      <c r="C1355" s="21" t="str">
        <f>$C$11</f>
        <v>October 26, 2023</v>
      </c>
      <c r="D1355" s="22"/>
      <c r="E1355" s="22"/>
      <c r="F1355" s="22"/>
      <c r="G1355" s="22"/>
      <c r="H1355" s="22"/>
      <c r="I1355" s="22"/>
      <c r="J1355" s="22"/>
      <c r="K1355" s="22"/>
      <c r="L1355" s="22"/>
      <c r="M1355" s="3"/>
      <c r="N1355" s="3"/>
      <c r="O1355" s="3"/>
      <c r="P1355" s="3"/>
      <c r="Q1355" s="3"/>
      <c r="R1355" s="3"/>
      <c r="S1355" s="3"/>
    </row>
    <row r="1356" spans="3:19" ht="10.5" customHeight="1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3"/>
      <c r="N1356" s="3"/>
      <c r="O1356" s="3"/>
      <c r="P1356" s="3"/>
      <c r="Q1356" s="3"/>
      <c r="R1356" s="3"/>
      <c r="S1356" s="3"/>
    </row>
    <row r="1357" spans="3:19" ht="10.5" customHeight="1">
      <c r="C1357" s="21" t="s">
        <v>5</v>
      </c>
      <c r="D1357" s="22"/>
      <c r="E1357" s="22"/>
      <c r="F1357" s="22"/>
      <c r="G1357" s="22"/>
      <c r="H1357" s="22"/>
      <c r="I1357" s="22"/>
      <c r="J1357" s="22"/>
      <c r="K1357" s="22"/>
      <c r="L1357" s="22"/>
      <c r="M1357" s="3"/>
      <c r="N1357" s="3"/>
      <c r="O1357" s="3"/>
      <c r="P1357" s="3"/>
      <c r="Q1357" s="3"/>
      <c r="R1357" s="3"/>
      <c r="S1357" s="3"/>
    </row>
    <row r="1358" spans="3:19" ht="10.5" customHeight="1">
      <c r="C1358" s="21" t="s">
        <v>53</v>
      </c>
      <c r="D1358" s="22"/>
      <c r="E1358" s="22"/>
      <c r="F1358" s="22"/>
      <c r="G1358" s="22"/>
      <c r="H1358" s="22"/>
      <c r="I1358" s="22"/>
      <c r="J1358" s="22"/>
      <c r="K1358" s="22"/>
      <c r="L1358" s="22"/>
      <c r="M1358" s="3"/>
      <c r="N1358" s="3"/>
      <c r="O1358" s="3"/>
      <c r="P1358" s="3"/>
      <c r="Q1358" s="3"/>
      <c r="R1358" s="3"/>
      <c r="S1358" s="3"/>
    </row>
    <row r="1359" spans="3:19" ht="10.5" customHeight="1">
      <c r="C1359" s="23" t="s">
        <v>9</v>
      </c>
      <c r="D1359" s="22"/>
      <c r="E1359" s="22"/>
      <c r="F1359" s="22"/>
      <c r="G1359" s="22"/>
      <c r="H1359" s="22"/>
      <c r="I1359" s="22"/>
      <c r="J1359" s="22"/>
      <c r="K1359" s="22"/>
      <c r="L1359" s="22"/>
      <c r="M1359" s="3"/>
      <c r="N1359" s="3"/>
      <c r="O1359" s="3"/>
      <c r="P1359" s="3"/>
      <c r="Q1359" s="3"/>
      <c r="R1359" s="3"/>
      <c r="S1359" s="3"/>
    </row>
    <row r="1361" spans="2:19" ht="10.5" customHeight="1">
      <c r="B1361" s="4"/>
      <c r="C1361" s="16">
        <f>C86</f>
        <v>2010</v>
      </c>
      <c r="D1361" s="16">
        <f aca="true" t="shared" si="406" ref="D1361:M1361">C1361+1</f>
        <v>2011</v>
      </c>
      <c r="E1361" s="16">
        <f t="shared" si="406"/>
        <v>2012</v>
      </c>
      <c r="F1361" s="16">
        <f t="shared" si="406"/>
        <v>2013</v>
      </c>
      <c r="G1361" s="16">
        <f t="shared" si="406"/>
        <v>2014</v>
      </c>
      <c r="H1361" s="16">
        <f t="shared" si="406"/>
        <v>2015</v>
      </c>
      <c r="I1361" s="16">
        <f t="shared" si="406"/>
        <v>2016</v>
      </c>
      <c r="J1361" s="16">
        <f t="shared" si="406"/>
        <v>2017</v>
      </c>
      <c r="K1361" s="16">
        <f t="shared" si="406"/>
        <v>2018</v>
      </c>
      <c r="L1361" s="16">
        <f t="shared" si="406"/>
        <v>2019</v>
      </c>
      <c r="M1361" s="16">
        <f t="shared" si="406"/>
        <v>2020</v>
      </c>
      <c r="N1361" s="16">
        <f aca="true" t="shared" si="407" ref="N1361:S1361">M1361+5</f>
        <v>2025</v>
      </c>
      <c r="O1361" s="16">
        <f t="shared" si="407"/>
        <v>2030</v>
      </c>
      <c r="P1361" s="16">
        <f t="shared" si="407"/>
        <v>2035</v>
      </c>
      <c r="Q1361" s="16">
        <f t="shared" si="407"/>
        <v>2040</v>
      </c>
      <c r="R1361" s="16">
        <f t="shared" si="407"/>
        <v>2045</v>
      </c>
      <c r="S1361" s="16">
        <f t="shared" si="407"/>
        <v>2050</v>
      </c>
    </row>
    <row r="1363" spans="2:19" ht="10.5" customHeight="1">
      <c r="B1363" s="8" t="s">
        <v>34</v>
      </c>
      <c r="C1363" s="17">
        <f>SUM(C1432,C1454)</f>
        <v>1227</v>
      </c>
      <c r="D1363" s="17">
        <f aca="true" t="shared" si="408" ref="D1363:M1363">SUM(D1432,D1454)</f>
        <v>1227</v>
      </c>
      <c r="E1363" s="17">
        <f t="shared" si="408"/>
        <v>1162</v>
      </c>
      <c r="F1363" s="17">
        <f t="shared" si="408"/>
        <v>1115</v>
      </c>
      <c r="G1363" s="17">
        <f t="shared" si="408"/>
        <v>1011</v>
      </c>
      <c r="H1363" s="17">
        <f t="shared" si="408"/>
        <v>956</v>
      </c>
      <c r="I1363" s="17">
        <f t="shared" si="408"/>
        <v>896</v>
      </c>
      <c r="J1363" s="17">
        <f t="shared" si="408"/>
        <v>933</v>
      </c>
      <c r="K1363" s="17">
        <f t="shared" si="408"/>
        <v>972</v>
      </c>
      <c r="L1363" s="17">
        <f t="shared" si="408"/>
        <v>1038</v>
      </c>
      <c r="M1363" s="17">
        <f t="shared" si="408"/>
        <v>1417</v>
      </c>
      <c r="N1363" s="17">
        <f aca="true" t="shared" si="409" ref="N1363:S1363">SUM(N1432,N1454)</f>
        <v>1336</v>
      </c>
      <c r="O1363" s="17">
        <f t="shared" si="409"/>
        <v>1588</v>
      </c>
      <c r="P1363" s="17">
        <f t="shared" si="409"/>
        <v>1742</v>
      </c>
      <c r="Q1363" s="17">
        <f t="shared" si="409"/>
        <v>1854</v>
      </c>
      <c r="R1363" s="17">
        <f t="shared" si="409"/>
        <v>1922</v>
      </c>
      <c r="S1363" s="17">
        <f t="shared" si="409"/>
        <v>2008</v>
      </c>
    </row>
    <row r="1364" spans="2:19" ht="10.5" customHeight="1">
      <c r="B1364" s="5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</row>
    <row r="1365" spans="2:19" ht="10.5" customHeight="1">
      <c r="B1365" s="8" t="s">
        <v>35</v>
      </c>
      <c r="C1365" s="17">
        <f>SUM(C1433,C1455)</f>
        <v>1039</v>
      </c>
      <c r="D1365" s="17">
        <f aca="true" t="shared" si="410" ref="D1365:M1365">SUM(D1433,D1455)</f>
        <v>1135</v>
      </c>
      <c r="E1365" s="17">
        <f t="shared" si="410"/>
        <v>1232</v>
      </c>
      <c r="F1365" s="17">
        <f t="shared" si="410"/>
        <v>1293</v>
      </c>
      <c r="G1365" s="17">
        <f t="shared" si="410"/>
        <v>1352</v>
      </c>
      <c r="H1365" s="17">
        <f t="shared" si="410"/>
        <v>1356</v>
      </c>
      <c r="I1365" s="17">
        <f t="shared" si="410"/>
        <v>1370</v>
      </c>
      <c r="J1365" s="17">
        <f t="shared" si="410"/>
        <v>1259</v>
      </c>
      <c r="K1365" s="17">
        <f t="shared" si="410"/>
        <v>1181</v>
      </c>
      <c r="L1365" s="17">
        <f t="shared" si="410"/>
        <v>1046</v>
      </c>
      <c r="M1365" s="17">
        <f t="shared" si="410"/>
        <v>1402</v>
      </c>
      <c r="N1365" s="17">
        <f aca="true" t="shared" si="411" ref="N1365:S1365">SUM(N1433,N1455)</f>
        <v>1496</v>
      </c>
      <c r="O1365" s="17">
        <f t="shared" si="411"/>
        <v>1400</v>
      </c>
      <c r="P1365" s="17">
        <f t="shared" si="411"/>
        <v>1666</v>
      </c>
      <c r="Q1365" s="17">
        <f t="shared" si="411"/>
        <v>1826</v>
      </c>
      <c r="R1365" s="17">
        <f t="shared" si="411"/>
        <v>1945</v>
      </c>
      <c r="S1365" s="17">
        <f t="shared" si="411"/>
        <v>2015</v>
      </c>
    </row>
    <row r="1366" spans="2:19" ht="10.5" customHeight="1">
      <c r="B1366" s="5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</row>
    <row r="1367" spans="2:19" ht="10.5" customHeight="1">
      <c r="B1367" s="8" t="s">
        <v>36</v>
      </c>
      <c r="C1367" s="17">
        <f>SUM(C1434,C1456)</f>
        <v>831</v>
      </c>
      <c r="D1367" s="17">
        <f aca="true" t="shared" si="412" ref="D1367:M1367">SUM(D1434,D1456)</f>
        <v>883</v>
      </c>
      <c r="E1367" s="17">
        <f t="shared" si="412"/>
        <v>954</v>
      </c>
      <c r="F1367" s="17">
        <f t="shared" si="412"/>
        <v>1037</v>
      </c>
      <c r="G1367" s="17">
        <f t="shared" si="412"/>
        <v>1160</v>
      </c>
      <c r="H1367" s="17">
        <f t="shared" si="412"/>
        <v>1217</v>
      </c>
      <c r="I1367" s="17">
        <f t="shared" si="412"/>
        <v>1267</v>
      </c>
      <c r="J1367" s="17">
        <f t="shared" si="412"/>
        <v>1338</v>
      </c>
      <c r="K1367" s="17">
        <f t="shared" si="412"/>
        <v>1368</v>
      </c>
      <c r="L1367" s="17">
        <f t="shared" si="412"/>
        <v>1400</v>
      </c>
      <c r="M1367" s="17">
        <f t="shared" si="412"/>
        <v>1404</v>
      </c>
      <c r="N1367" s="17">
        <f aca="true" t="shared" si="413" ref="N1367:S1367">SUM(N1434,N1456)</f>
        <v>1483</v>
      </c>
      <c r="O1367" s="17">
        <f t="shared" si="413"/>
        <v>1570</v>
      </c>
      <c r="P1367" s="17">
        <f t="shared" si="413"/>
        <v>1473</v>
      </c>
      <c r="Q1367" s="17">
        <f t="shared" si="413"/>
        <v>1750</v>
      </c>
      <c r="R1367" s="17">
        <f t="shared" si="413"/>
        <v>1918</v>
      </c>
      <c r="S1367" s="17">
        <f t="shared" si="413"/>
        <v>2044</v>
      </c>
    </row>
    <row r="1368" spans="2:19" ht="10.5" customHeight="1">
      <c r="B1368" s="5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</row>
    <row r="1369" spans="2:19" ht="10.5" customHeight="1">
      <c r="B1369" s="8" t="s">
        <v>37</v>
      </c>
      <c r="C1369" s="17">
        <f>SUM(C1435,C1457)</f>
        <v>899</v>
      </c>
      <c r="D1369" s="17">
        <f aca="true" t="shared" si="414" ref="D1369:M1369">SUM(D1435,D1457)</f>
        <v>921</v>
      </c>
      <c r="E1369" s="17">
        <f t="shared" si="414"/>
        <v>890</v>
      </c>
      <c r="F1369" s="17">
        <f t="shared" si="414"/>
        <v>907</v>
      </c>
      <c r="G1369" s="17">
        <f t="shared" si="414"/>
        <v>937</v>
      </c>
      <c r="H1369" s="17">
        <f t="shared" si="414"/>
        <v>954</v>
      </c>
      <c r="I1369" s="17">
        <f t="shared" si="414"/>
        <v>985</v>
      </c>
      <c r="J1369" s="17">
        <f t="shared" si="414"/>
        <v>1036</v>
      </c>
      <c r="K1369" s="17">
        <f t="shared" si="414"/>
        <v>1096</v>
      </c>
      <c r="L1369" s="17">
        <f t="shared" si="414"/>
        <v>1198</v>
      </c>
      <c r="M1369" s="17">
        <f t="shared" si="414"/>
        <v>1301</v>
      </c>
      <c r="N1369" s="17">
        <f aca="true" t="shared" si="415" ref="N1369:S1369">SUM(N1435,N1457)</f>
        <v>1485</v>
      </c>
      <c r="O1369" s="17">
        <f t="shared" si="415"/>
        <v>1557</v>
      </c>
      <c r="P1369" s="17">
        <f t="shared" si="415"/>
        <v>1651</v>
      </c>
      <c r="Q1369" s="17">
        <f t="shared" si="415"/>
        <v>1545</v>
      </c>
      <c r="R1369" s="17">
        <f t="shared" si="415"/>
        <v>1839</v>
      </c>
      <c r="S1369" s="17">
        <f t="shared" si="415"/>
        <v>2015</v>
      </c>
    </row>
    <row r="1370" spans="2:19" ht="10.5" customHeight="1">
      <c r="B1370" s="8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</row>
    <row r="1371" spans="2:19" ht="10.5" customHeight="1">
      <c r="B1371" s="8" t="s">
        <v>38</v>
      </c>
      <c r="C1371" s="17">
        <f>SUM(C1436,C1458)</f>
        <v>935</v>
      </c>
      <c r="D1371" s="17">
        <f aca="true" t="shared" si="416" ref="D1371:M1371">SUM(D1436,D1458)</f>
        <v>953</v>
      </c>
      <c r="E1371" s="17">
        <f t="shared" si="416"/>
        <v>1014</v>
      </c>
      <c r="F1371" s="17">
        <f t="shared" si="416"/>
        <v>1017</v>
      </c>
      <c r="G1371" s="17">
        <f t="shared" si="416"/>
        <v>1030</v>
      </c>
      <c r="H1371" s="17">
        <f t="shared" si="416"/>
        <v>1025</v>
      </c>
      <c r="I1371" s="17">
        <f t="shared" si="416"/>
        <v>1025</v>
      </c>
      <c r="J1371" s="17">
        <f t="shared" si="416"/>
        <v>961</v>
      </c>
      <c r="K1371" s="17">
        <f t="shared" si="416"/>
        <v>957</v>
      </c>
      <c r="L1371" s="17">
        <f t="shared" si="416"/>
        <v>967</v>
      </c>
      <c r="M1371" s="17">
        <f t="shared" si="416"/>
        <v>1244</v>
      </c>
      <c r="N1371" s="17">
        <f aca="true" t="shared" si="417" ref="N1371:S1371">SUM(N1436,N1458)</f>
        <v>1374</v>
      </c>
      <c r="O1371" s="17">
        <f t="shared" si="417"/>
        <v>1559</v>
      </c>
      <c r="P1371" s="17">
        <f t="shared" si="417"/>
        <v>1634</v>
      </c>
      <c r="Q1371" s="17">
        <f t="shared" si="417"/>
        <v>1733</v>
      </c>
      <c r="R1371" s="17">
        <f t="shared" si="417"/>
        <v>1623</v>
      </c>
      <c r="S1371" s="17">
        <f t="shared" si="417"/>
        <v>1929</v>
      </c>
    </row>
    <row r="1372" spans="2:19" ht="10.5" customHeight="1">
      <c r="B1372" s="8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</row>
    <row r="1373" spans="2:19" ht="10.5" customHeight="1">
      <c r="B1373" s="8" t="s">
        <v>39</v>
      </c>
      <c r="C1373" s="17">
        <f>SUM(C1437,C1459)</f>
        <v>862</v>
      </c>
      <c r="D1373" s="17">
        <f aca="true" t="shared" si="418" ref="D1373:M1373">SUM(D1437,D1459)</f>
        <v>868</v>
      </c>
      <c r="E1373" s="17">
        <f t="shared" si="418"/>
        <v>898</v>
      </c>
      <c r="F1373" s="17">
        <f t="shared" si="418"/>
        <v>965</v>
      </c>
      <c r="G1373" s="17">
        <f t="shared" si="418"/>
        <v>976</v>
      </c>
      <c r="H1373" s="17">
        <f t="shared" si="418"/>
        <v>1020</v>
      </c>
      <c r="I1373" s="17">
        <f t="shared" si="418"/>
        <v>1057</v>
      </c>
      <c r="J1373" s="17">
        <f t="shared" si="418"/>
        <v>1097</v>
      </c>
      <c r="K1373" s="17">
        <f t="shared" si="418"/>
        <v>1072</v>
      </c>
      <c r="L1373" s="17">
        <f t="shared" si="418"/>
        <v>1062</v>
      </c>
      <c r="M1373" s="17">
        <f t="shared" si="418"/>
        <v>1136</v>
      </c>
      <c r="N1373" s="17">
        <f aca="true" t="shared" si="419" ref="N1373:S1373">SUM(N1437,N1459)</f>
        <v>1314</v>
      </c>
      <c r="O1373" s="17">
        <f t="shared" si="419"/>
        <v>1441</v>
      </c>
      <c r="P1373" s="17">
        <f t="shared" si="419"/>
        <v>1633</v>
      </c>
      <c r="Q1373" s="17">
        <f t="shared" si="419"/>
        <v>1711</v>
      </c>
      <c r="R1373" s="17">
        <f t="shared" si="419"/>
        <v>1816</v>
      </c>
      <c r="S1373" s="17">
        <f t="shared" si="419"/>
        <v>1702</v>
      </c>
    </row>
    <row r="1374" spans="2:19" ht="10.5" customHeight="1">
      <c r="B1374" s="8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</row>
    <row r="1375" spans="2:19" ht="10.5" customHeight="1">
      <c r="B1375" s="8" t="s">
        <v>40</v>
      </c>
      <c r="C1375" s="17">
        <f>SUM(C1438,C1460)</f>
        <v>721</v>
      </c>
      <c r="D1375" s="17">
        <f aca="true" t="shared" si="420" ref="D1375:M1375">SUM(D1438,D1460)</f>
        <v>824</v>
      </c>
      <c r="E1375" s="17">
        <f t="shared" si="420"/>
        <v>881</v>
      </c>
      <c r="F1375" s="17">
        <f t="shared" si="420"/>
        <v>911</v>
      </c>
      <c r="G1375" s="17">
        <f t="shared" si="420"/>
        <v>988</v>
      </c>
      <c r="H1375" s="17">
        <f t="shared" si="420"/>
        <v>1006</v>
      </c>
      <c r="I1375" s="17">
        <f t="shared" si="420"/>
        <v>967</v>
      </c>
      <c r="J1375" s="17">
        <f t="shared" si="420"/>
        <v>970</v>
      </c>
      <c r="K1375" s="17">
        <f t="shared" si="420"/>
        <v>1015</v>
      </c>
      <c r="L1375" s="17">
        <f t="shared" si="420"/>
        <v>1003</v>
      </c>
      <c r="M1375" s="17">
        <f t="shared" si="420"/>
        <v>1128</v>
      </c>
      <c r="N1375" s="17">
        <f aca="true" t="shared" si="421" ref="N1375:S1375">SUM(N1438,N1460)</f>
        <v>1194</v>
      </c>
      <c r="O1375" s="17">
        <f t="shared" si="421"/>
        <v>1372</v>
      </c>
      <c r="P1375" s="17">
        <f t="shared" si="421"/>
        <v>1506</v>
      </c>
      <c r="Q1375" s="17">
        <f t="shared" si="421"/>
        <v>1708</v>
      </c>
      <c r="R1375" s="17">
        <f t="shared" si="421"/>
        <v>1792</v>
      </c>
      <c r="S1375" s="17">
        <f t="shared" si="421"/>
        <v>1900</v>
      </c>
    </row>
    <row r="1376" spans="2:19" ht="10.5" customHeight="1">
      <c r="B1376" s="8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</row>
    <row r="1377" spans="2:19" ht="10.5" customHeight="1">
      <c r="B1377" s="8" t="s">
        <v>41</v>
      </c>
      <c r="C1377" s="17">
        <f>SUM(C1439,C1461)</f>
        <v>633</v>
      </c>
      <c r="D1377" s="17">
        <f aca="true" t="shared" si="422" ref="D1377:M1377">SUM(D1439,D1461)</f>
        <v>683</v>
      </c>
      <c r="E1377" s="17">
        <f t="shared" si="422"/>
        <v>729</v>
      </c>
      <c r="F1377" s="17">
        <f t="shared" si="422"/>
        <v>788</v>
      </c>
      <c r="G1377" s="17">
        <f t="shared" si="422"/>
        <v>852</v>
      </c>
      <c r="H1377" s="17">
        <f t="shared" si="422"/>
        <v>863</v>
      </c>
      <c r="I1377" s="17">
        <f t="shared" si="422"/>
        <v>914</v>
      </c>
      <c r="J1377" s="17">
        <f t="shared" si="422"/>
        <v>950</v>
      </c>
      <c r="K1377" s="17">
        <f t="shared" si="422"/>
        <v>961</v>
      </c>
      <c r="L1377" s="17">
        <f t="shared" si="422"/>
        <v>1013</v>
      </c>
      <c r="M1377" s="17">
        <f t="shared" si="422"/>
        <v>961</v>
      </c>
      <c r="N1377" s="17">
        <f aca="true" t="shared" si="423" ref="N1377:S1377">SUM(N1439,N1461)</f>
        <v>1187</v>
      </c>
      <c r="O1377" s="17">
        <f t="shared" si="423"/>
        <v>1250</v>
      </c>
      <c r="P1377" s="17">
        <f t="shared" si="423"/>
        <v>1436</v>
      </c>
      <c r="Q1377" s="17">
        <f t="shared" si="423"/>
        <v>1575</v>
      </c>
      <c r="R1377" s="17">
        <f t="shared" si="423"/>
        <v>1786</v>
      </c>
      <c r="S1377" s="17">
        <f t="shared" si="423"/>
        <v>1874</v>
      </c>
    </row>
    <row r="1378" spans="2:19" ht="10.5" customHeight="1">
      <c r="B1378" s="8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</row>
    <row r="1379" spans="2:19" ht="10.5" customHeight="1">
      <c r="B1379" s="8" t="s">
        <v>42</v>
      </c>
      <c r="C1379" s="17">
        <f>SUM(C1440,C1462)</f>
        <v>510</v>
      </c>
      <c r="D1379" s="17">
        <f aca="true" t="shared" si="424" ref="D1379:M1379">SUM(D1440,D1462)</f>
        <v>542</v>
      </c>
      <c r="E1379" s="17">
        <f t="shared" si="424"/>
        <v>600</v>
      </c>
      <c r="F1379" s="17">
        <f t="shared" si="424"/>
        <v>654</v>
      </c>
      <c r="G1379" s="17">
        <f t="shared" si="424"/>
        <v>663</v>
      </c>
      <c r="H1379" s="17">
        <f t="shared" si="424"/>
        <v>712</v>
      </c>
      <c r="I1379" s="17">
        <f t="shared" si="424"/>
        <v>756</v>
      </c>
      <c r="J1379" s="17">
        <f t="shared" si="424"/>
        <v>786</v>
      </c>
      <c r="K1379" s="17">
        <f t="shared" si="424"/>
        <v>832</v>
      </c>
      <c r="L1379" s="17">
        <f t="shared" si="424"/>
        <v>876</v>
      </c>
      <c r="M1379" s="17">
        <f t="shared" si="424"/>
        <v>794</v>
      </c>
      <c r="N1379" s="17">
        <f aca="true" t="shared" si="425" ref="N1379:S1379">SUM(N1440,N1462)</f>
        <v>1015</v>
      </c>
      <c r="O1379" s="17">
        <f t="shared" si="425"/>
        <v>1245</v>
      </c>
      <c r="P1379" s="17">
        <f t="shared" si="425"/>
        <v>1309</v>
      </c>
      <c r="Q1379" s="17">
        <f t="shared" si="425"/>
        <v>1503</v>
      </c>
      <c r="R1379" s="17">
        <f t="shared" si="425"/>
        <v>1650</v>
      </c>
      <c r="S1379" s="17">
        <f t="shared" si="425"/>
        <v>1871</v>
      </c>
    </row>
    <row r="1380" spans="2:19" ht="10.5" customHeight="1">
      <c r="B1380" s="8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</row>
    <row r="1381" spans="2:19" ht="10.5" customHeight="1">
      <c r="B1381" s="8" t="s">
        <v>43</v>
      </c>
      <c r="C1381" s="17">
        <f>SUM(C1441,C1463)</f>
        <v>479</v>
      </c>
      <c r="D1381" s="17">
        <f aca="true" t="shared" si="426" ref="D1381:M1381">SUM(D1441,D1463)</f>
        <v>479</v>
      </c>
      <c r="E1381" s="17">
        <f t="shared" si="426"/>
        <v>486</v>
      </c>
      <c r="F1381" s="17">
        <f t="shared" si="426"/>
        <v>506</v>
      </c>
      <c r="G1381" s="17">
        <f t="shared" si="426"/>
        <v>558</v>
      </c>
      <c r="H1381" s="17">
        <f t="shared" si="426"/>
        <v>585</v>
      </c>
      <c r="I1381" s="17">
        <f t="shared" si="426"/>
        <v>600</v>
      </c>
      <c r="J1381" s="17">
        <f t="shared" si="426"/>
        <v>645</v>
      </c>
      <c r="K1381" s="17">
        <f t="shared" si="426"/>
        <v>684</v>
      </c>
      <c r="L1381" s="17">
        <f t="shared" si="426"/>
        <v>677</v>
      </c>
      <c r="M1381" s="17">
        <f t="shared" si="426"/>
        <v>730</v>
      </c>
      <c r="N1381" s="17">
        <f aca="true" t="shared" si="427" ref="N1381:S1381">SUM(N1441,N1463)</f>
        <v>833</v>
      </c>
      <c r="O1381" s="17">
        <f t="shared" si="427"/>
        <v>1056</v>
      </c>
      <c r="P1381" s="17">
        <f t="shared" si="427"/>
        <v>1297</v>
      </c>
      <c r="Q1381" s="17">
        <f t="shared" si="427"/>
        <v>1367</v>
      </c>
      <c r="R1381" s="17">
        <f t="shared" si="427"/>
        <v>1571</v>
      </c>
      <c r="S1381" s="17">
        <f t="shared" si="427"/>
        <v>1722</v>
      </c>
    </row>
    <row r="1382" spans="2:19" ht="10.5" customHeight="1">
      <c r="B1382" s="8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</row>
    <row r="1383" spans="2:19" ht="10.5" customHeight="1">
      <c r="B1383" s="8" t="s">
        <v>44</v>
      </c>
      <c r="C1383" s="17">
        <f>SUM(C1442,C1464)</f>
        <v>370</v>
      </c>
      <c r="D1383" s="17">
        <f aca="true" t="shared" si="428" ref="D1383:M1383">SUM(D1442,D1464)</f>
        <v>409</v>
      </c>
      <c r="E1383" s="17">
        <f t="shared" si="428"/>
        <v>441</v>
      </c>
      <c r="F1383" s="17">
        <f t="shared" si="428"/>
        <v>461</v>
      </c>
      <c r="G1383" s="17">
        <f t="shared" si="428"/>
        <v>498</v>
      </c>
      <c r="H1383" s="17">
        <f t="shared" si="428"/>
        <v>500</v>
      </c>
      <c r="I1383" s="17">
        <f t="shared" si="428"/>
        <v>530</v>
      </c>
      <c r="J1383" s="17">
        <f t="shared" si="428"/>
        <v>521</v>
      </c>
      <c r="K1383" s="17">
        <f t="shared" si="428"/>
        <v>530</v>
      </c>
      <c r="L1383" s="17">
        <f t="shared" si="428"/>
        <v>570</v>
      </c>
      <c r="M1383" s="17">
        <f t="shared" si="428"/>
        <v>592</v>
      </c>
      <c r="N1383" s="17">
        <f aca="true" t="shared" si="429" ref="N1383:S1383">SUM(N1442,N1464)</f>
        <v>766</v>
      </c>
      <c r="O1383" s="17">
        <f t="shared" si="429"/>
        <v>868</v>
      </c>
      <c r="P1383" s="17">
        <f t="shared" si="429"/>
        <v>1101</v>
      </c>
      <c r="Q1383" s="17">
        <f t="shared" si="429"/>
        <v>1353</v>
      </c>
      <c r="R1383" s="17">
        <f t="shared" si="429"/>
        <v>1422</v>
      </c>
      <c r="S1383" s="17">
        <f t="shared" si="429"/>
        <v>1634</v>
      </c>
    </row>
    <row r="1384" spans="2:19" ht="10.5" customHeight="1">
      <c r="B1384" s="8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</row>
    <row r="1385" spans="2:19" ht="10.5" customHeight="1">
      <c r="B1385" s="8" t="s">
        <v>45</v>
      </c>
      <c r="C1385" s="17">
        <f>SUM(C1443,C1465)</f>
        <v>245</v>
      </c>
      <c r="D1385" s="17">
        <f aca="true" t="shared" si="430" ref="D1385:M1385">SUM(D1443,D1465)</f>
        <v>300</v>
      </c>
      <c r="E1385" s="17">
        <f t="shared" si="430"/>
        <v>336</v>
      </c>
      <c r="F1385" s="17">
        <f t="shared" si="430"/>
        <v>388</v>
      </c>
      <c r="G1385" s="17">
        <f t="shared" si="430"/>
        <v>414</v>
      </c>
      <c r="H1385" s="17">
        <f t="shared" si="430"/>
        <v>444</v>
      </c>
      <c r="I1385" s="17">
        <f t="shared" si="430"/>
        <v>447</v>
      </c>
      <c r="J1385" s="17">
        <f t="shared" si="430"/>
        <v>467</v>
      </c>
      <c r="K1385" s="17">
        <f t="shared" si="430"/>
        <v>477</v>
      </c>
      <c r="L1385" s="17">
        <f t="shared" si="430"/>
        <v>501</v>
      </c>
      <c r="M1385" s="17">
        <f t="shared" si="430"/>
        <v>539</v>
      </c>
      <c r="N1385" s="17">
        <f aca="true" t="shared" si="431" ref="N1385:S1385">SUM(N1443,N1465)</f>
        <v>614</v>
      </c>
      <c r="O1385" s="17">
        <f t="shared" si="431"/>
        <v>790</v>
      </c>
      <c r="P1385" s="17">
        <f t="shared" si="431"/>
        <v>895</v>
      </c>
      <c r="Q1385" s="17">
        <f t="shared" si="431"/>
        <v>1137</v>
      </c>
      <c r="R1385" s="17">
        <f t="shared" si="431"/>
        <v>1395</v>
      </c>
      <c r="S1385" s="17">
        <f t="shared" si="431"/>
        <v>1469</v>
      </c>
    </row>
    <row r="1386" spans="2:19" ht="10.5" customHeight="1">
      <c r="B1386" s="8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</row>
    <row r="1387" spans="2:19" ht="10.5" customHeight="1">
      <c r="B1387" s="8" t="s">
        <v>46</v>
      </c>
      <c r="C1387" s="17">
        <f>SUM(C1444,C1466)</f>
        <v>233</v>
      </c>
      <c r="D1387" s="17">
        <f aca="true" t="shared" si="432" ref="D1387:M1387">SUM(D1444,D1466)</f>
        <v>254</v>
      </c>
      <c r="E1387" s="17">
        <f t="shared" si="432"/>
        <v>283</v>
      </c>
      <c r="F1387" s="17">
        <f t="shared" si="432"/>
        <v>285</v>
      </c>
      <c r="G1387" s="17">
        <f t="shared" si="432"/>
        <v>294</v>
      </c>
      <c r="H1387" s="17">
        <f t="shared" si="432"/>
        <v>301</v>
      </c>
      <c r="I1387" s="17">
        <f t="shared" si="432"/>
        <v>320</v>
      </c>
      <c r="J1387" s="17">
        <f t="shared" si="432"/>
        <v>346</v>
      </c>
      <c r="K1387" s="17">
        <f t="shared" si="432"/>
        <v>394</v>
      </c>
      <c r="L1387" s="17">
        <f t="shared" si="432"/>
        <v>409</v>
      </c>
      <c r="M1387" s="17">
        <f t="shared" si="432"/>
        <v>404</v>
      </c>
      <c r="N1387" s="17">
        <f aca="true" t="shared" si="433" ref="N1387:S1387">SUM(N1444,N1466)</f>
        <v>553</v>
      </c>
      <c r="O1387" s="17">
        <f t="shared" si="433"/>
        <v>627</v>
      </c>
      <c r="P1387" s="17">
        <f t="shared" si="433"/>
        <v>805</v>
      </c>
      <c r="Q1387" s="17">
        <f t="shared" si="433"/>
        <v>915</v>
      </c>
      <c r="R1387" s="17">
        <f t="shared" si="433"/>
        <v>1160</v>
      </c>
      <c r="S1387" s="17">
        <f t="shared" si="433"/>
        <v>1426</v>
      </c>
    </row>
    <row r="1388" spans="2:19" ht="10.5" customHeight="1">
      <c r="B1388" s="8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</row>
    <row r="1389" spans="2:19" ht="10.5" customHeight="1">
      <c r="B1389" s="8" t="s">
        <v>47</v>
      </c>
      <c r="C1389" s="17">
        <f>SUM(C1445,C1467)</f>
        <v>141</v>
      </c>
      <c r="D1389" s="17">
        <f aca="true" t="shared" si="434" ref="D1389:M1389">SUM(D1445,D1467)</f>
        <v>159</v>
      </c>
      <c r="E1389" s="17">
        <f t="shared" si="434"/>
        <v>168</v>
      </c>
      <c r="F1389" s="17">
        <f t="shared" si="434"/>
        <v>175</v>
      </c>
      <c r="G1389" s="17">
        <f t="shared" si="434"/>
        <v>210</v>
      </c>
      <c r="H1389" s="17">
        <f t="shared" si="434"/>
        <v>240</v>
      </c>
      <c r="I1389" s="17">
        <f t="shared" si="434"/>
        <v>268</v>
      </c>
      <c r="J1389" s="17">
        <f t="shared" si="434"/>
        <v>290</v>
      </c>
      <c r="K1389" s="17">
        <f t="shared" si="434"/>
        <v>285</v>
      </c>
      <c r="L1389" s="17">
        <f t="shared" si="434"/>
        <v>284</v>
      </c>
      <c r="M1389" s="17">
        <f t="shared" si="434"/>
        <v>368</v>
      </c>
      <c r="N1389" s="17">
        <f aca="true" t="shared" si="435" ref="N1389:S1389">SUM(N1445,N1467)</f>
        <v>409</v>
      </c>
      <c r="O1389" s="17">
        <f t="shared" si="435"/>
        <v>557</v>
      </c>
      <c r="P1389" s="17">
        <f t="shared" si="435"/>
        <v>632</v>
      </c>
      <c r="Q1389" s="17">
        <f t="shared" si="435"/>
        <v>810</v>
      </c>
      <c r="R1389" s="17">
        <f t="shared" si="435"/>
        <v>919</v>
      </c>
      <c r="S1389" s="17">
        <f t="shared" si="435"/>
        <v>1168</v>
      </c>
    </row>
    <row r="1390" spans="2:19" ht="10.5" customHeight="1">
      <c r="B1390" s="8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</row>
    <row r="1391" spans="2:19" ht="10.5" customHeight="1">
      <c r="B1391" s="8" t="s">
        <v>48</v>
      </c>
      <c r="C1391" s="17">
        <f>SUM(C1446,C1468)</f>
        <v>119</v>
      </c>
      <c r="D1391" s="17">
        <f aca="true" t="shared" si="436" ref="D1391:M1391">SUM(D1446,D1468)</f>
        <v>147</v>
      </c>
      <c r="E1391" s="17">
        <f t="shared" si="436"/>
        <v>169</v>
      </c>
      <c r="F1391" s="17">
        <f t="shared" si="436"/>
        <v>170</v>
      </c>
      <c r="G1391" s="17">
        <f t="shared" si="436"/>
        <v>174</v>
      </c>
      <c r="H1391" s="17">
        <f t="shared" si="436"/>
        <v>171</v>
      </c>
      <c r="I1391" s="17">
        <f t="shared" si="436"/>
        <v>162</v>
      </c>
      <c r="J1391" s="17">
        <f t="shared" si="436"/>
        <v>167</v>
      </c>
      <c r="K1391" s="17">
        <f t="shared" si="436"/>
        <v>170</v>
      </c>
      <c r="L1391" s="17">
        <f t="shared" si="436"/>
        <v>198</v>
      </c>
      <c r="M1391" s="17">
        <f t="shared" si="436"/>
        <v>238</v>
      </c>
      <c r="N1391" s="17">
        <f aca="true" t="shared" si="437" ref="N1391:S1391">SUM(N1446,N1468)</f>
        <v>365</v>
      </c>
      <c r="O1391" s="17">
        <f t="shared" si="437"/>
        <v>403</v>
      </c>
      <c r="P1391" s="17">
        <f t="shared" si="437"/>
        <v>547</v>
      </c>
      <c r="Q1391" s="17">
        <f t="shared" si="437"/>
        <v>621</v>
      </c>
      <c r="R1391" s="17">
        <f t="shared" si="437"/>
        <v>795</v>
      </c>
      <c r="S1391" s="17">
        <f t="shared" si="437"/>
        <v>906</v>
      </c>
    </row>
    <row r="1392" spans="2:19" ht="10.5" customHeight="1">
      <c r="B1392" s="8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</row>
    <row r="1393" spans="2:19" ht="10.5" customHeight="1">
      <c r="B1393" s="8" t="s">
        <v>49</v>
      </c>
      <c r="C1393" s="17">
        <f>SUM(C1447,C1469)</f>
        <v>71</v>
      </c>
      <c r="D1393" s="17">
        <f aca="true" t="shared" si="438" ref="D1393:M1393">SUM(D1447,D1469)</f>
        <v>66</v>
      </c>
      <c r="E1393" s="17">
        <f t="shared" si="438"/>
        <v>67</v>
      </c>
      <c r="F1393" s="17">
        <f t="shared" si="438"/>
        <v>101</v>
      </c>
      <c r="G1393" s="17">
        <f t="shared" si="438"/>
        <v>117</v>
      </c>
      <c r="H1393" s="17">
        <f t="shared" si="438"/>
        <v>135</v>
      </c>
      <c r="I1393" s="17">
        <f t="shared" si="438"/>
        <v>140</v>
      </c>
      <c r="J1393" s="17">
        <f t="shared" si="438"/>
        <v>152</v>
      </c>
      <c r="K1393" s="17">
        <f t="shared" si="438"/>
        <v>150</v>
      </c>
      <c r="L1393" s="17">
        <f t="shared" si="438"/>
        <v>149</v>
      </c>
      <c r="M1393" s="17">
        <f t="shared" si="438"/>
        <v>137</v>
      </c>
      <c r="N1393" s="17">
        <f aca="true" t="shared" si="439" ref="N1393:S1393">SUM(N1447,N1469)</f>
        <v>222</v>
      </c>
      <c r="O1393" s="17">
        <f t="shared" si="439"/>
        <v>336</v>
      </c>
      <c r="P1393" s="17">
        <f t="shared" si="439"/>
        <v>373</v>
      </c>
      <c r="Q1393" s="17">
        <f t="shared" si="439"/>
        <v>502</v>
      </c>
      <c r="R1393" s="17">
        <f t="shared" si="439"/>
        <v>574</v>
      </c>
      <c r="S1393" s="17">
        <f t="shared" si="439"/>
        <v>735</v>
      </c>
    </row>
    <row r="1394" spans="2:19" ht="10.5" customHeight="1">
      <c r="B1394" s="8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</row>
    <row r="1395" spans="2:19" ht="10.5" customHeight="1">
      <c r="B1395" s="8" t="s">
        <v>50</v>
      </c>
      <c r="C1395" s="17">
        <f>SUM(C1448,C1470)</f>
        <v>61</v>
      </c>
      <c r="D1395" s="17">
        <f aca="true" t="shared" si="440" ref="D1395:M1395">SUM(D1448,D1470)</f>
        <v>65</v>
      </c>
      <c r="E1395" s="17">
        <f t="shared" si="440"/>
        <v>66</v>
      </c>
      <c r="F1395" s="17">
        <f t="shared" si="440"/>
        <v>59</v>
      </c>
      <c r="G1395" s="17">
        <f t="shared" si="440"/>
        <v>66</v>
      </c>
      <c r="H1395" s="17">
        <f t="shared" si="440"/>
        <v>61</v>
      </c>
      <c r="I1395" s="17">
        <f t="shared" si="440"/>
        <v>63</v>
      </c>
      <c r="J1395" s="17">
        <f t="shared" si="440"/>
        <v>60</v>
      </c>
      <c r="K1395" s="17">
        <f t="shared" si="440"/>
        <v>88</v>
      </c>
      <c r="L1395" s="17">
        <f t="shared" si="440"/>
        <v>96</v>
      </c>
      <c r="M1395" s="17">
        <f t="shared" si="440"/>
        <v>86</v>
      </c>
      <c r="N1395" s="17">
        <f aca="true" t="shared" si="441" ref="N1395:S1395">SUM(N1448,N1470)</f>
        <v>124</v>
      </c>
      <c r="O1395" s="17">
        <f t="shared" si="441"/>
        <v>198</v>
      </c>
      <c r="P1395" s="17">
        <f t="shared" si="441"/>
        <v>301</v>
      </c>
      <c r="Q1395" s="17">
        <f t="shared" si="441"/>
        <v>337</v>
      </c>
      <c r="R1395" s="17">
        <f t="shared" si="441"/>
        <v>452</v>
      </c>
      <c r="S1395" s="17">
        <f t="shared" si="441"/>
        <v>515</v>
      </c>
    </row>
    <row r="1396" spans="2:19" ht="10.5" customHeight="1">
      <c r="B1396" s="8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</row>
    <row r="1397" spans="2:19" ht="10.5" customHeight="1">
      <c r="B1397" s="8" t="s">
        <v>51</v>
      </c>
      <c r="C1397" s="17">
        <f>SUM(C1449,C1471)</f>
        <v>49</v>
      </c>
      <c r="D1397" s="17">
        <f aca="true" t="shared" si="442" ref="D1397:M1397">SUM(D1449,D1471)</f>
        <v>59</v>
      </c>
      <c r="E1397" s="17">
        <f t="shared" si="442"/>
        <v>65</v>
      </c>
      <c r="F1397" s="17">
        <f t="shared" si="442"/>
        <v>77</v>
      </c>
      <c r="G1397" s="17">
        <f t="shared" si="442"/>
        <v>76</v>
      </c>
      <c r="H1397" s="17">
        <f t="shared" si="442"/>
        <v>83</v>
      </c>
      <c r="I1397" s="17">
        <f t="shared" si="442"/>
        <v>84</v>
      </c>
      <c r="J1397" s="17">
        <f t="shared" si="442"/>
        <v>78</v>
      </c>
      <c r="K1397" s="17">
        <f t="shared" si="442"/>
        <v>81</v>
      </c>
      <c r="L1397" s="17">
        <f t="shared" si="442"/>
        <v>81</v>
      </c>
      <c r="M1397" s="17">
        <f t="shared" si="442"/>
        <v>100</v>
      </c>
      <c r="N1397" s="17">
        <f aca="true" t="shared" si="443" ref="N1397:S1397">SUM(N1449,N1471)</f>
        <v>134</v>
      </c>
      <c r="O1397" s="17">
        <f t="shared" si="443"/>
        <v>172</v>
      </c>
      <c r="P1397" s="17">
        <f t="shared" si="443"/>
        <v>258</v>
      </c>
      <c r="Q1397" s="17">
        <f t="shared" si="443"/>
        <v>397</v>
      </c>
      <c r="R1397" s="17">
        <f t="shared" si="443"/>
        <v>502</v>
      </c>
      <c r="S1397" s="17">
        <f t="shared" si="443"/>
        <v>642</v>
      </c>
    </row>
    <row r="1398" spans="2:19" ht="10.5" customHeight="1">
      <c r="B1398" s="6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</row>
    <row r="1399" spans="2:19" ht="10.5" customHeight="1">
      <c r="B1399" s="8" t="s">
        <v>52</v>
      </c>
      <c r="C1399" s="17">
        <f>SUM(C1363:C1397)</f>
        <v>9425</v>
      </c>
      <c r="D1399" s="17">
        <f aca="true" t="shared" si="444" ref="D1399:Q1399">SUM(D1363:D1397)</f>
        <v>9974</v>
      </c>
      <c r="E1399" s="17">
        <f t="shared" si="444"/>
        <v>10441</v>
      </c>
      <c r="F1399" s="17">
        <f t="shared" si="444"/>
        <v>10909</v>
      </c>
      <c r="G1399" s="17">
        <f t="shared" si="444"/>
        <v>11376</v>
      </c>
      <c r="H1399" s="17">
        <f t="shared" si="444"/>
        <v>11629</v>
      </c>
      <c r="I1399" s="17">
        <f t="shared" si="444"/>
        <v>11851</v>
      </c>
      <c r="J1399" s="17">
        <f t="shared" si="444"/>
        <v>12056</v>
      </c>
      <c r="K1399" s="17">
        <f t="shared" si="444"/>
        <v>12313</v>
      </c>
      <c r="L1399" s="17">
        <f t="shared" si="444"/>
        <v>12568</v>
      </c>
      <c r="M1399" s="17">
        <f t="shared" si="444"/>
        <v>13981</v>
      </c>
      <c r="N1399" s="17">
        <f t="shared" si="444"/>
        <v>15904</v>
      </c>
      <c r="O1399" s="17">
        <f t="shared" si="444"/>
        <v>17989</v>
      </c>
      <c r="P1399" s="17">
        <f t="shared" si="444"/>
        <v>20259</v>
      </c>
      <c r="Q1399" s="17">
        <f t="shared" si="444"/>
        <v>22644</v>
      </c>
      <c r="R1399" s="17">
        <f>SUM(R1363:R1397)</f>
        <v>25081</v>
      </c>
      <c r="S1399" s="17">
        <f>SUM(S1363:S1397)</f>
        <v>27575</v>
      </c>
    </row>
    <row r="1400" spans="2:17" ht="10.5" customHeight="1">
      <c r="B1400" s="8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</row>
    <row r="1401" spans="2:17" ht="10.5" customHeight="1">
      <c r="B1401" s="8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</row>
    <row r="1402" spans="2:17" ht="10.5" customHeight="1">
      <c r="B1402" s="8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</row>
    <row r="1403" spans="2:17" ht="10.5" customHeight="1">
      <c r="B1403" s="8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</row>
    <row r="1404" spans="2:17" ht="10.5" customHeight="1">
      <c r="B1404" s="8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</row>
    <row r="1405" spans="2:17" ht="10.5" customHeight="1">
      <c r="B1405" s="8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</row>
    <row r="1406" spans="2:17" ht="10.5" customHeight="1">
      <c r="B1406" s="8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</row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spans="3:17" ht="9.75" customHeight="1">
      <c r="C1417" s="2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3:19" ht="10.5" customHeight="1">
      <c r="C1418" s="21" t="s">
        <v>0</v>
      </c>
      <c r="D1418" s="22"/>
      <c r="E1418" s="22"/>
      <c r="F1418" s="22"/>
      <c r="G1418" s="22"/>
      <c r="H1418" s="22"/>
      <c r="I1418" s="22"/>
      <c r="J1418" s="22"/>
      <c r="K1418" s="22"/>
      <c r="L1418" s="22"/>
      <c r="M1418" s="3"/>
      <c r="N1418" s="3"/>
      <c r="O1418" s="3"/>
      <c r="P1418" s="3"/>
      <c r="Q1418" s="3"/>
      <c r="R1418" s="3"/>
      <c r="S1418" s="3"/>
    </row>
    <row r="1419" spans="3:19" ht="10.5" customHeight="1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3"/>
      <c r="N1419" s="3"/>
      <c r="O1419" s="3"/>
      <c r="P1419" s="3"/>
      <c r="Q1419" s="3"/>
      <c r="R1419" s="3"/>
      <c r="S1419" s="3"/>
    </row>
    <row r="1420" spans="3:19" ht="10.5" customHeight="1">
      <c r="C1420" s="21" t="s">
        <v>10</v>
      </c>
      <c r="D1420" s="22"/>
      <c r="E1420" s="22"/>
      <c r="F1420" s="22"/>
      <c r="G1420" s="22"/>
      <c r="H1420" s="22"/>
      <c r="I1420" s="22"/>
      <c r="J1420" s="22"/>
      <c r="K1420" s="22"/>
      <c r="L1420" s="22"/>
      <c r="M1420" s="3"/>
      <c r="N1420" s="3"/>
      <c r="O1420" s="3"/>
      <c r="P1420" s="3"/>
      <c r="Q1420" s="3"/>
      <c r="R1420" s="3"/>
      <c r="S1420" s="3"/>
    </row>
    <row r="1421" spans="3:19" ht="10.5" customHeight="1">
      <c r="C1421" s="21"/>
      <c r="D1421" s="22"/>
      <c r="E1421" s="22"/>
      <c r="F1421" s="22"/>
      <c r="G1421" s="22"/>
      <c r="H1421" s="22"/>
      <c r="I1421" s="22"/>
      <c r="J1421" s="22"/>
      <c r="K1421" s="22"/>
      <c r="L1421" s="22"/>
      <c r="M1421" s="3"/>
      <c r="N1421" s="3"/>
      <c r="O1421" s="3"/>
      <c r="P1421" s="3"/>
      <c r="Q1421" s="3"/>
      <c r="R1421" s="3"/>
      <c r="S1421" s="3"/>
    </row>
    <row r="1422" spans="3:19" ht="10.5" customHeight="1">
      <c r="C1422" s="21" t="str">
        <f>$C$11</f>
        <v>October 26, 2023</v>
      </c>
      <c r="D1422" s="22"/>
      <c r="E1422" s="22"/>
      <c r="F1422" s="22"/>
      <c r="G1422" s="22"/>
      <c r="H1422" s="22"/>
      <c r="I1422" s="22"/>
      <c r="J1422" s="22"/>
      <c r="K1422" s="22"/>
      <c r="L1422" s="22"/>
      <c r="M1422" s="3"/>
      <c r="N1422" s="3"/>
      <c r="O1422" s="3"/>
      <c r="P1422" s="3"/>
      <c r="Q1422" s="3"/>
      <c r="R1422" s="3"/>
      <c r="S1422" s="3"/>
    </row>
    <row r="1423" spans="3:19" ht="10.5" customHeight="1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3"/>
      <c r="N1423" s="3"/>
      <c r="O1423" s="3"/>
      <c r="P1423" s="3"/>
      <c r="Q1423" s="3"/>
      <c r="R1423" s="3"/>
      <c r="S1423" s="3"/>
    </row>
    <row r="1424" spans="3:19" ht="10.5" customHeight="1">
      <c r="C1424" s="21" t="s">
        <v>5</v>
      </c>
      <c r="D1424" s="22"/>
      <c r="E1424" s="22"/>
      <c r="F1424" s="22"/>
      <c r="G1424" s="22"/>
      <c r="H1424" s="22"/>
      <c r="I1424" s="22"/>
      <c r="J1424" s="22"/>
      <c r="K1424" s="22"/>
      <c r="L1424" s="22"/>
      <c r="M1424" s="3"/>
      <c r="N1424" s="3"/>
      <c r="O1424" s="3"/>
      <c r="P1424" s="3"/>
      <c r="Q1424" s="3"/>
      <c r="R1424" s="3"/>
      <c r="S1424" s="3"/>
    </row>
    <row r="1425" spans="3:19" ht="10.5" customHeight="1">
      <c r="C1425" s="21" t="s">
        <v>53</v>
      </c>
      <c r="D1425" s="22"/>
      <c r="E1425" s="22"/>
      <c r="F1425" s="22"/>
      <c r="G1425" s="22"/>
      <c r="H1425" s="22"/>
      <c r="I1425" s="22"/>
      <c r="J1425" s="22"/>
      <c r="K1425" s="22"/>
      <c r="L1425" s="22"/>
      <c r="M1425" s="3"/>
      <c r="N1425" s="3"/>
      <c r="O1425" s="3"/>
      <c r="P1425" s="3"/>
      <c r="Q1425" s="3"/>
      <c r="R1425" s="3"/>
      <c r="S1425" s="3"/>
    </row>
    <row r="1426" spans="3:19" ht="10.5" customHeight="1">
      <c r="C1426" s="23" t="s">
        <v>9</v>
      </c>
      <c r="D1426" s="22"/>
      <c r="E1426" s="22"/>
      <c r="F1426" s="22"/>
      <c r="G1426" s="22"/>
      <c r="H1426" s="22"/>
      <c r="I1426" s="22"/>
      <c r="J1426" s="22"/>
      <c r="K1426" s="22"/>
      <c r="L1426" s="22"/>
      <c r="M1426" s="3"/>
      <c r="N1426" s="3"/>
      <c r="O1426" s="3"/>
      <c r="P1426" s="3"/>
      <c r="Q1426" s="3"/>
      <c r="R1426" s="3"/>
      <c r="S1426" s="3"/>
    </row>
    <row r="1428" spans="2:19" ht="10.5" customHeight="1">
      <c r="B1428" s="4"/>
      <c r="C1428" s="16">
        <f>C86</f>
        <v>2010</v>
      </c>
      <c r="D1428" s="16">
        <f>C1428+1</f>
        <v>2011</v>
      </c>
      <c r="E1428" s="16">
        <f aca="true" t="shared" si="445" ref="E1428:M1428">D1428+1</f>
        <v>2012</v>
      </c>
      <c r="F1428" s="16">
        <f t="shared" si="445"/>
        <v>2013</v>
      </c>
      <c r="G1428" s="16">
        <f t="shared" si="445"/>
        <v>2014</v>
      </c>
      <c r="H1428" s="16">
        <f t="shared" si="445"/>
        <v>2015</v>
      </c>
      <c r="I1428" s="16">
        <f t="shared" si="445"/>
        <v>2016</v>
      </c>
      <c r="J1428" s="16">
        <f t="shared" si="445"/>
        <v>2017</v>
      </c>
      <c r="K1428" s="16">
        <f t="shared" si="445"/>
        <v>2018</v>
      </c>
      <c r="L1428" s="16">
        <f t="shared" si="445"/>
        <v>2019</v>
      </c>
      <c r="M1428" s="16">
        <f t="shared" si="445"/>
        <v>2020</v>
      </c>
      <c r="N1428" s="16">
        <f aca="true" t="shared" si="446" ref="N1428:S1428">M1428+5</f>
        <v>2025</v>
      </c>
      <c r="O1428" s="16">
        <f t="shared" si="446"/>
        <v>2030</v>
      </c>
      <c r="P1428" s="16">
        <f t="shared" si="446"/>
        <v>2035</v>
      </c>
      <c r="Q1428" s="16">
        <f t="shared" si="446"/>
        <v>2040</v>
      </c>
      <c r="R1428" s="16">
        <f t="shared" si="446"/>
        <v>2045</v>
      </c>
      <c r="S1428" s="16">
        <f t="shared" si="446"/>
        <v>2050</v>
      </c>
    </row>
    <row r="1430" spans="3:19" ht="10.5" customHeight="1">
      <c r="C1430" s="21" t="s">
        <v>3</v>
      </c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2" spans="2:19" ht="10.5" customHeight="1">
      <c r="B1432" s="8" t="s">
        <v>34</v>
      </c>
      <c r="C1432" s="17">
        <v>606</v>
      </c>
      <c r="D1432" s="17">
        <v>606</v>
      </c>
      <c r="E1432" s="17">
        <v>586</v>
      </c>
      <c r="F1432" s="17">
        <v>570</v>
      </c>
      <c r="G1432" s="17">
        <v>518</v>
      </c>
      <c r="H1432" s="17">
        <v>474</v>
      </c>
      <c r="I1432" s="17">
        <v>448</v>
      </c>
      <c r="J1432" s="17">
        <v>466</v>
      </c>
      <c r="K1432" s="17">
        <v>485</v>
      </c>
      <c r="L1432" s="17">
        <v>517</v>
      </c>
      <c r="M1432" s="17">
        <v>735</v>
      </c>
      <c r="N1432" s="17">
        <v>673</v>
      </c>
      <c r="O1432" s="17">
        <v>800</v>
      </c>
      <c r="P1432" s="17">
        <v>878</v>
      </c>
      <c r="Q1432" s="17">
        <v>935</v>
      </c>
      <c r="R1432" s="17">
        <v>969</v>
      </c>
      <c r="S1432" s="17">
        <v>1011</v>
      </c>
    </row>
    <row r="1433" spans="2:19" ht="10.5" customHeight="1">
      <c r="B1433" s="8" t="s">
        <v>35</v>
      </c>
      <c r="C1433" s="17">
        <v>530</v>
      </c>
      <c r="D1433" s="17">
        <v>567</v>
      </c>
      <c r="E1433" s="17">
        <v>608</v>
      </c>
      <c r="F1433" s="17">
        <v>620</v>
      </c>
      <c r="G1433" s="17">
        <v>659</v>
      </c>
      <c r="H1433" s="17">
        <v>669</v>
      </c>
      <c r="I1433" s="17">
        <v>677</v>
      </c>
      <c r="J1433" s="17">
        <v>635</v>
      </c>
      <c r="K1433" s="17">
        <v>603</v>
      </c>
      <c r="L1433" s="17">
        <v>537</v>
      </c>
      <c r="M1433" s="17">
        <v>710</v>
      </c>
      <c r="N1433" s="17">
        <v>776</v>
      </c>
      <c r="O1433" s="17">
        <v>705</v>
      </c>
      <c r="P1433" s="17">
        <v>838</v>
      </c>
      <c r="Q1433" s="17">
        <v>920</v>
      </c>
      <c r="R1433" s="17">
        <v>980</v>
      </c>
      <c r="S1433" s="17">
        <v>1015</v>
      </c>
    </row>
    <row r="1434" spans="2:19" ht="10.5" customHeight="1">
      <c r="B1434" s="8" t="s">
        <v>36</v>
      </c>
      <c r="C1434" s="17">
        <v>386</v>
      </c>
      <c r="D1434" s="17">
        <v>416</v>
      </c>
      <c r="E1434" s="17">
        <v>441</v>
      </c>
      <c r="F1434" s="17">
        <v>502</v>
      </c>
      <c r="G1434" s="17">
        <v>556</v>
      </c>
      <c r="H1434" s="17">
        <v>598</v>
      </c>
      <c r="I1434" s="17">
        <v>632</v>
      </c>
      <c r="J1434" s="17">
        <v>660</v>
      </c>
      <c r="K1434" s="17">
        <v>655</v>
      </c>
      <c r="L1434" s="17">
        <v>682</v>
      </c>
      <c r="M1434" s="17">
        <v>693</v>
      </c>
      <c r="N1434" s="17">
        <v>751</v>
      </c>
      <c r="O1434" s="17">
        <v>814</v>
      </c>
      <c r="P1434" s="17">
        <v>742</v>
      </c>
      <c r="Q1434" s="17">
        <v>882</v>
      </c>
      <c r="R1434" s="17">
        <v>966</v>
      </c>
      <c r="S1434" s="17">
        <v>1029</v>
      </c>
    </row>
    <row r="1435" spans="2:19" ht="10.5" customHeight="1">
      <c r="B1435" s="8" t="s">
        <v>37</v>
      </c>
      <c r="C1435" s="17">
        <v>449</v>
      </c>
      <c r="D1435" s="17">
        <v>450</v>
      </c>
      <c r="E1435" s="17">
        <v>440</v>
      </c>
      <c r="F1435" s="17">
        <v>463</v>
      </c>
      <c r="G1435" s="17">
        <v>474</v>
      </c>
      <c r="H1435" s="17">
        <v>462</v>
      </c>
      <c r="I1435" s="17">
        <v>464</v>
      </c>
      <c r="J1435" s="17">
        <v>480</v>
      </c>
      <c r="K1435" s="17">
        <v>530</v>
      </c>
      <c r="L1435" s="17">
        <v>573</v>
      </c>
      <c r="M1435" s="17">
        <v>637</v>
      </c>
      <c r="N1435" s="17">
        <v>732</v>
      </c>
      <c r="O1435" s="17">
        <v>788</v>
      </c>
      <c r="P1435" s="17">
        <v>855</v>
      </c>
      <c r="Q1435" s="17">
        <v>779</v>
      </c>
      <c r="R1435" s="17">
        <v>925</v>
      </c>
      <c r="S1435" s="17">
        <v>1014</v>
      </c>
    </row>
    <row r="1436" spans="2:19" ht="10.5" customHeight="1">
      <c r="B1436" s="8" t="s">
        <v>38</v>
      </c>
      <c r="C1436" s="17">
        <v>501</v>
      </c>
      <c r="D1436" s="17">
        <v>527</v>
      </c>
      <c r="E1436" s="17">
        <v>542</v>
      </c>
      <c r="F1436" s="17">
        <v>512</v>
      </c>
      <c r="G1436" s="17">
        <v>513</v>
      </c>
      <c r="H1436" s="17">
        <v>521</v>
      </c>
      <c r="I1436" s="17">
        <v>501</v>
      </c>
      <c r="J1436" s="17">
        <v>474</v>
      </c>
      <c r="K1436" s="17">
        <v>487</v>
      </c>
      <c r="L1436" s="17">
        <v>488</v>
      </c>
      <c r="M1436" s="17">
        <v>589</v>
      </c>
      <c r="N1436" s="17">
        <v>672</v>
      </c>
      <c r="O1436" s="17">
        <v>768</v>
      </c>
      <c r="P1436" s="17">
        <v>826</v>
      </c>
      <c r="Q1436" s="17">
        <v>896</v>
      </c>
      <c r="R1436" s="17">
        <v>816</v>
      </c>
      <c r="S1436" s="17">
        <v>969</v>
      </c>
    </row>
    <row r="1437" spans="2:19" ht="10.5" customHeight="1">
      <c r="B1437" s="8" t="s">
        <v>39</v>
      </c>
      <c r="C1437" s="17">
        <v>436</v>
      </c>
      <c r="D1437" s="17">
        <v>447</v>
      </c>
      <c r="E1437" s="17">
        <v>484</v>
      </c>
      <c r="F1437" s="17">
        <v>528</v>
      </c>
      <c r="G1437" s="17">
        <v>536</v>
      </c>
      <c r="H1437" s="17">
        <v>554</v>
      </c>
      <c r="I1437" s="17">
        <v>583</v>
      </c>
      <c r="J1437" s="17">
        <v>585</v>
      </c>
      <c r="K1437" s="17">
        <v>538</v>
      </c>
      <c r="L1437" s="17">
        <v>527</v>
      </c>
      <c r="M1437" s="17">
        <v>577</v>
      </c>
      <c r="N1437" s="17">
        <v>621</v>
      </c>
      <c r="O1437" s="17">
        <v>703</v>
      </c>
      <c r="P1437" s="17">
        <v>802</v>
      </c>
      <c r="Q1437" s="17">
        <v>863</v>
      </c>
      <c r="R1437" s="17">
        <v>938</v>
      </c>
      <c r="S1437" s="17">
        <v>853</v>
      </c>
    </row>
    <row r="1438" spans="2:19" ht="10.5" customHeight="1">
      <c r="B1438" s="8" t="s">
        <v>40</v>
      </c>
      <c r="C1438" s="17">
        <v>371</v>
      </c>
      <c r="D1438" s="17">
        <v>426</v>
      </c>
      <c r="E1438" s="17">
        <v>442</v>
      </c>
      <c r="F1438" s="17">
        <v>457</v>
      </c>
      <c r="G1438" s="17">
        <v>505</v>
      </c>
      <c r="H1438" s="17">
        <v>514</v>
      </c>
      <c r="I1438" s="17">
        <v>498</v>
      </c>
      <c r="J1438" s="17">
        <v>522</v>
      </c>
      <c r="K1438" s="17">
        <v>554</v>
      </c>
      <c r="L1438" s="17">
        <v>551</v>
      </c>
      <c r="M1438" s="17">
        <v>528</v>
      </c>
      <c r="N1438" s="17">
        <v>607</v>
      </c>
      <c r="O1438" s="17">
        <v>648</v>
      </c>
      <c r="P1438" s="17">
        <v>734</v>
      </c>
      <c r="Q1438" s="17">
        <v>839</v>
      </c>
      <c r="R1438" s="17">
        <v>903</v>
      </c>
      <c r="S1438" s="17">
        <v>980</v>
      </c>
    </row>
    <row r="1439" spans="2:19" ht="10.5" customHeight="1">
      <c r="B1439" s="8" t="s">
        <v>41</v>
      </c>
      <c r="C1439" s="17">
        <v>301</v>
      </c>
      <c r="D1439" s="17">
        <v>328</v>
      </c>
      <c r="E1439" s="17">
        <v>366</v>
      </c>
      <c r="F1439" s="17">
        <v>399</v>
      </c>
      <c r="G1439" s="17">
        <v>436</v>
      </c>
      <c r="H1439" s="17">
        <v>447</v>
      </c>
      <c r="I1439" s="17">
        <v>472</v>
      </c>
      <c r="J1439" s="17">
        <v>475</v>
      </c>
      <c r="K1439" s="17">
        <v>483</v>
      </c>
      <c r="L1439" s="17">
        <v>517</v>
      </c>
      <c r="M1439" s="17">
        <v>461</v>
      </c>
      <c r="N1439" s="17">
        <v>556</v>
      </c>
      <c r="O1439" s="17">
        <v>634</v>
      </c>
      <c r="P1439" s="17">
        <v>677</v>
      </c>
      <c r="Q1439" s="17">
        <v>767</v>
      </c>
      <c r="R1439" s="17">
        <v>877</v>
      </c>
      <c r="S1439" s="17">
        <v>943</v>
      </c>
    </row>
    <row r="1440" spans="2:19" ht="10.5" customHeight="1">
      <c r="B1440" s="8" t="s">
        <v>42</v>
      </c>
      <c r="C1440" s="17">
        <v>245</v>
      </c>
      <c r="D1440" s="17">
        <v>245</v>
      </c>
      <c r="E1440" s="17">
        <v>264</v>
      </c>
      <c r="F1440" s="17">
        <v>291</v>
      </c>
      <c r="G1440" s="17">
        <v>297</v>
      </c>
      <c r="H1440" s="17">
        <v>333</v>
      </c>
      <c r="I1440" s="17">
        <v>363</v>
      </c>
      <c r="J1440" s="17">
        <v>394</v>
      </c>
      <c r="K1440" s="17">
        <v>422</v>
      </c>
      <c r="L1440" s="17">
        <v>447</v>
      </c>
      <c r="M1440" s="17">
        <v>387</v>
      </c>
      <c r="N1440" s="17">
        <v>487</v>
      </c>
      <c r="O1440" s="17">
        <v>583</v>
      </c>
      <c r="P1440" s="17">
        <v>664</v>
      </c>
      <c r="Q1440" s="17">
        <v>709</v>
      </c>
      <c r="R1440" s="17">
        <v>803</v>
      </c>
      <c r="S1440" s="17">
        <v>919</v>
      </c>
    </row>
    <row r="1441" spans="2:19" ht="10.5" customHeight="1">
      <c r="B1441" s="8" t="s">
        <v>43</v>
      </c>
      <c r="C1441" s="17">
        <v>234</v>
      </c>
      <c r="D1441" s="17">
        <v>239</v>
      </c>
      <c r="E1441" s="17">
        <v>244</v>
      </c>
      <c r="F1441" s="17">
        <v>251</v>
      </c>
      <c r="G1441" s="17">
        <v>260</v>
      </c>
      <c r="H1441" s="17">
        <v>258</v>
      </c>
      <c r="I1441" s="17">
        <v>272</v>
      </c>
      <c r="J1441" s="17">
        <v>283</v>
      </c>
      <c r="K1441" s="17">
        <v>303</v>
      </c>
      <c r="L1441" s="17">
        <v>303</v>
      </c>
      <c r="M1441" s="17">
        <v>357</v>
      </c>
      <c r="N1441" s="17">
        <v>406</v>
      </c>
      <c r="O1441" s="17">
        <v>506</v>
      </c>
      <c r="P1441" s="17">
        <v>606</v>
      </c>
      <c r="Q1441" s="17">
        <v>693</v>
      </c>
      <c r="R1441" s="17">
        <v>741</v>
      </c>
      <c r="S1441" s="17">
        <v>838</v>
      </c>
    </row>
    <row r="1442" spans="2:19" ht="10.5" customHeight="1">
      <c r="B1442" s="8" t="s">
        <v>44</v>
      </c>
      <c r="C1442" s="17">
        <v>177</v>
      </c>
      <c r="D1442" s="17">
        <v>205</v>
      </c>
      <c r="E1442" s="17">
        <v>224</v>
      </c>
      <c r="F1442" s="17">
        <v>232</v>
      </c>
      <c r="G1442" s="17">
        <v>262</v>
      </c>
      <c r="H1442" s="17">
        <v>261</v>
      </c>
      <c r="I1442" s="17">
        <v>262</v>
      </c>
      <c r="J1442" s="17">
        <v>262</v>
      </c>
      <c r="K1442" s="17">
        <v>263</v>
      </c>
      <c r="L1442" s="17">
        <v>264</v>
      </c>
      <c r="M1442" s="17">
        <v>292</v>
      </c>
      <c r="N1442" s="17">
        <v>374</v>
      </c>
      <c r="O1442" s="17">
        <v>422</v>
      </c>
      <c r="P1442" s="17">
        <v>526</v>
      </c>
      <c r="Q1442" s="17">
        <v>630</v>
      </c>
      <c r="R1442" s="17">
        <v>719</v>
      </c>
      <c r="S1442" s="17">
        <v>769</v>
      </c>
    </row>
    <row r="1443" spans="2:19" ht="10.5" customHeight="1">
      <c r="B1443" s="8" t="s">
        <v>45</v>
      </c>
      <c r="C1443" s="17">
        <v>132</v>
      </c>
      <c r="D1443" s="17">
        <v>160</v>
      </c>
      <c r="E1443" s="17">
        <v>175</v>
      </c>
      <c r="F1443" s="17">
        <v>195</v>
      </c>
      <c r="G1443" s="17">
        <v>196</v>
      </c>
      <c r="H1443" s="17">
        <v>225</v>
      </c>
      <c r="I1443" s="17">
        <v>223</v>
      </c>
      <c r="J1443" s="17">
        <v>236</v>
      </c>
      <c r="K1443" s="17">
        <v>239</v>
      </c>
      <c r="L1443" s="17">
        <v>263</v>
      </c>
      <c r="M1443" s="17">
        <v>262</v>
      </c>
      <c r="N1443" s="17">
        <v>302</v>
      </c>
      <c r="O1443" s="17">
        <v>384</v>
      </c>
      <c r="P1443" s="17">
        <v>433</v>
      </c>
      <c r="Q1443" s="17">
        <v>541</v>
      </c>
      <c r="R1443" s="17">
        <v>648</v>
      </c>
      <c r="S1443" s="17">
        <v>740</v>
      </c>
    </row>
    <row r="1444" spans="2:19" ht="10.5" customHeight="1">
      <c r="B1444" s="8" t="s">
        <v>46</v>
      </c>
      <c r="C1444" s="17">
        <v>93</v>
      </c>
      <c r="D1444" s="17">
        <v>109</v>
      </c>
      <c r="E1444" s="17">
        <v>128</v>
      </c>
      <c r="F1444" s="17">
        <v>138</v>
      </c>
      <c r="G1444" s="17">
        <v>152</v>
      </c>
      <c r="H1444" s="17">
        <v>148</v>
      </c>
      <c r="I1444" s="17">
        <v>169</v>
      </c>
      <c r="J1444" s="17">
        <v>175</v>
      </c>
      <c r="K1444" s="17">
        <v>194</v>
      </c>
      <c r="L1444" s="17">
        <v>189</v>
      </c>
      <c r="M1444" s="17">
        <v>177</v>
      </c>
      <c r="N1444" s="17">
        <v>265</v>
      </c>
      <c r="O1444" s="17">
        <v>303</v>
      </c>
      <c r="P1444" s="17">
        <v>386</v>
      </c>
      <c r="Q1444" s="17">
        <v>436</v>
      </c>
      <c r="R1444" s="17">
        <v>544</v>
      </c>
      <c r="S1444" s="17">
        <v>652</v>
      </c>
    </row>
    <row r="1445" spans="2:19" ht="10.5" customHeight="1">
      <c r="B1445" s="8" t="s">
        <v>47</v>
      </c>
      <c r="C1445" s="17">
        <v>55</v>
      </c>
      <c r="D1445" s="17">
        <v>50</v>
      </c>
      <c r="E1445" s="17">
        <v>48</v>
      </c>
      <c r="F1445" s="17">
        <v>60</v>
      </c>
      <c r="G1445" s="17">
        <v>80</v>
      </c>
      <c r="H1445" s="17">
        <v>97</v>
      </c>
      <c r="I1445" s="17">
        <v>112</v>
      </c>
      <c r="J1445" s="17">
        <v>130</v>
      </c>
      <c r="K1445" s="17">
        <v>137</v>
      </c>
      <c r="L1445" s="17">
        <v>144</v>
      </c>
      <c r="M1445" s="17">
        <v>184</v>
      </c>
      <c r="N1445" s="17">
        <v>177</v>
      </c>
      <c r="O1445" s="17">
        <v>264</v>
      </c>
      <c r="P1445" s="17">
        <v>303</v>
      </c>
      <c r="Q1445" s="17">
        <v>384</v>
      </c>
      <c r="R1445" s="17">
        <v>433</v>
      </c>
      <c r="S1445" s="17">
        <v>542</v>
      </c>
    </row>
    <row r="1446" spans="2:19" ht="10.5" customHeight="1">
      <c r="B1446" s="8" t="s">
        <v>48</v>
      </c>
      <c r="C1446" s="17">
        <v>54</v>
      </c>
      <c r="D1446" s="17">
        <v>74</v>
      </c>
      <c r="E1446" s="17">
        <v>84</v>
      </c>
      <c r="F1446" s="17">
        <v>69</v>
      </c>
      <c r="G1446" s="17">
        <v>65</v>
      </c>
      <c r="H1446" s="17">
        <v>63</v>
      </c>
      <c r="I1446" s="17">
        <v>49</v>
      </c>
      <c r="J1446" s="17">
        <v>45</v>
      </c>
      <c r="K1446" s="17">
        <v>56</v>
      </c>
      <c r="L1446" s="17">
        <v>71</v>
      </c>
      <c r="M1446" s="17">
        <v>126</v>
      </c>
      <c r="N1446" s="17">
        <v>176</v>
      </c>
      <c r="O1446" s="17">
        <v>168</v>
      </c>
      <c r="P1446" s="17">
        <v>250</v>
      </c>
      <c r="Q1446" s="17">
        <v>288</v>
      </c>
      <c r="R1446" s="17">
        <v>363</v>
      </c>
      <c r="S1446" s="17">
        <v>413</v>
      </c>
    </row>
    <row r="1447" spans="2:19" ht="10.5" customHeight="1">
      <c r="B1447" s="8" t="s">
        <v>49</v>
      </c>
      <c r="C1447" s="17">
        <v>27</v>
      </c>
      <c r="D1447" s="17">
        <v>27</v>
      </c>
      <c r="E1447" s="17">
        <v>30</v>
      </c>
      <c r="F1447" s="17">
        <v>50</v>
      </c>
      <c r="G1447" s="17">
        <v>61</v>
      </c>
      <c r="H1447" s="17">
        <v>65</v>
      </c>
      <c r="I1447" s="17">
        <v>68</v>
      </c>
      <c r="J1447" s="17">
        <v>72</v>
      </c>
      <c r="K1447" s="17">
        <v>56</v>
      </c>
      <c r="L1447" s="17">
        <v>51</v>
      </c>
      <c r="M1447" s="17">
        <v>60</v>
      </c>
      <c r="N1447" s="17">
        <v>112</v>
      </c>
      <c r="O1447" s="17">
        <v>155</v>
      </c>
      <c r="P1447" s="17">
        <v>147</v>
      </c>
      <c r="Q1447" s="17">
        <v>218</v>
      </c>
      <c r="R1447" s="17">
        <v>252</v>
      </c>
      <c r="S1447" s="17">
        <v>318</v>
      </c>
    </row>
    <row r="1448" spans="2:19" ht="10.5" customHeight="1">
      <c r="B1448" s="8" t="s">
        <v>50</v>
      </c>
      <c r="C1448" s="17">
        <v>22</v>
      </c>
      <c r="D1448" s="17">
        <v>22</v>
      </c>
      <c r="E1448" s="17">
        <v>22</v>
      </c>
      <c r="F1448" s="17">
        <v>18</v>
      </c>
      <c r="G1448" s="17">
        <v>21</v>
      </c>
      <c r="H1448" s="17">
        <v>21</v>
      </c>
      <c r="I1448" s="17">
        <v>25</v>
      </c>
      <c r="J1448" s="17">
        <v>26</v>
      </c>
      <c r="K1448" s="17">
        <v>44</v>
      </c>
      <c r="L1448" s="17">
        <v>51</v>
      </c>
      <c r="M1448" s="17">
        <v>32</v>
      </c>
      <c r="N1448" s="17">
        <v>55</v>
      </c>
      <c r="O1448" s="17">
        <v>100</v>
      </c>
      <c r="P1448" s="17">
        <v>139</v>
      </c>
      <c r="Q1448" s="17">
        <v>134</v>
      </c>
      <c r="R1448" s="17">
        <v>196</v>
      </c>
      <c r="S1448" s="17">
        <v>227</v>
      </c>
    </row>
    <row r="1449" spans="2:19" ht="10.5" customHeight="1">
      <c r="B1449" s="8" t="s">
        <v>51</v>
      </c>
      <c r="C1449" s="17">
        <v>19</v>
      </c>
      <c r="D1449" s="17">
        <v>20</v>
      </c>
      <c r="E1449" s="17">
        <v>23</v>
      </c>
      <c r="F1449" s="17">
        <v>29</v>
      </c>
      <c r="G1449" s="17">
        <v>28</v>
      </c>
      <c r="H1449" s="17">
        <v>28</v>
      </c>
      <c r="I1449" s="17">
        <v>27</v>
      </c>
      <c r="J1449" s="17">
        <v>24</v>
      </c>
      <c r="K1449" s="17">
        <v>24</v>
      </c>
      <c r="L1449" s="17">
        <v>23</v>
      </c>
      <c r="M1449" s="17">
        <v>29</v>
      </c>
      <c r="N1449" s="17">
        <v>42</v>
      </c>
      <c r="O1449" s="17">
        <v>61</v>
      </c>
      <c r="P1449" s="17">
        <v>110</v>
      </c>
      <c r="Q1449" s="17">
        <v>165</v>
      </c>
      <c r="R1449" s="17">
        <v>187</v>
      </c>
      <c r="S1449" s="17">
        <v>242</v>
      </c>
    </row>
    <row r="1450" spans="2:19" ht="10.5" customHeight="1">
      <c r="B1450" s="8" t="s">
        <v>52</v>
      </c>
      <c r="C1450" s="17">
        <f>SUM(C1432:C1449)</f>
        <v>4638</v>
      </c>
      <c r="D1450" s="17">
        <f aca="true" t="shared" si="447" ref="D1450:Q1450">SUM(D1432:D1449)</f>
        <v>4918</v>
      </c>
      <c r="E1450" s="17">
        <f t="shared" si="447"/>
        <v>5151</v>
      </c>
      <c r="F1450" s="17">
        <f t="shared" si="447"/>
        <v>5384</v>
      </c>
      <c r="G1450" s="17">
        <f t="shared" si="447"/>
        <v>5619</v>
      </c>
      <c r="H1450" s="17">
        <f t="shared" si="447"/>
        <v>5738</v>
      </c>
      <c r="I1450" s="17">
        <f t="shared" si="447"/>
        <v>5845</v>
      </c>
      <c r="J1450" s="17">
        <f t="shared" si="447"/>
        <v>5944</v>
      </c>
      <c r="K1450" s="17">
        <f t="shared" si="447"/>
        <v>6073</v>
      </c>
      <c r="L1450" s="17">
        <f t="shared" si="447"/>
        <v>6198</v>
      </c>
      <c r="M1450" s="17">
        <f t="shared" si="447"/>
        <v>6836</v>
      </c>
      <c r="N1450" s="17">
        <f t="shared" si="447"/>
        <v>7784</v>
      </c>
      <c r="O1450" s="17">
        <f t="shared" si="447"/>
        <v>8806</v>
      </c>
      <c r="P1450" s="17">
        <f t="shared" si="447"/>
        <v>9916</v>
      </c>
      <c r="Q1450" s="17">
        <f t="shared" si="447"/>
        <v>11079</v>
      </c>
      <c r="R1450" s="17">
        <f>SUM(R1432:R1449)</f>
        <v>12260</v>
      </c>
      <c r="S1450" s="17">
        <f>SUM(S1432:S1449)</f>
        <v>13474</v>
      </c>
    </row>
    <row r="1452" spans="3:19" ht="10.5" customHeight="1">
      <c r="C1452" s="21" t="s">
        <v>4</v>
      </c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4" spans="2:19" ht="10.5" customHeight="1">
      <c r="B1454" s="8" t="s">
        <v>34</v>
      </c>
      <c r="C1454" s="17">
        <v>621</v>
      </c>
      <c r="D1454" s="17">
        <v>621</v>
      </c>
      <c r="E1454" s="17">
        <v>576</v>
      </c>
      <c r="F1454" s="17">
        <v>545</v>
      </c>
      <c r="G1454" s="17">
        <v>493</v>
      </c>
      <c r="H1454" s="17">
        <v>482</v>
      </c>
      <c r="I1454" s="17">
        <v>448</v>
      </c>
      <c r="J1454" s="17">
        <v>467</v>
      </c>
      <c r="K1454" s="17">
        <v>487</v>
      </c>
      <c r="L1454" s="17">
        <v>521</v>
      </c>
      <c r="M1454" s="17">
        <v>682</v>
      </c>
      <c r="N1454" s="17">
        <v>663</v>
      </c>
      <c r="O1454" s="17">
        <v>788</v>
      </c>
      <c r="P1454" s="17">
        <v>864</v>
      </c>
      <c r="Q1454" s="17">
        <v>919</v>
      </c>
      <c r="R1454" s="17">
        <v>953</v>
      </c>
      <c r="S1454" s="17">
        <v>997</v>
      </c>
    </row>
    <row r="1455" spans="2:19" ht="10.5" customHeight="1">
      <c r="B1455" s="8" t="s">
        <v>35</v>
      </c>
      <c r="C1455" s="17">
        <v>509</v>
      </c>
      <c r="D1455" s="17">
        <v>568</v>
      </c>
      <c r="E1455" s="17">
        <v>624</v>
      </c>
      <c r="F1455" s="17">
        <v>673</v>
      </c>
      <c r="G1455" s="17">
        <v>693</v>
      </c>
      <c r="H1455" s="17">
        <v>687</v>
      </c>
      <c r="I1455" s="17">
        <v>693</v>
      </c>
      <c r="J1455" s="17">
        <v>624</v>
      </c>
      <c r="K1455" s="17">
        <v>578</v>
      </c>
      <c r="L1455" s="17">
        <v>509</v>
      </c>
      <c r="M1455" s="17">
        <v>692</v>
      </c>
      <c r="N1455" s="17">
        <v>720</v>
      </c>
      <c r="O1455" s="17">
        <v>695</v>
      </c>
      <c r="P1455" s="17">
        <v>828</v>
      </c>
      <c r="Q1455" s="17">
        <v>906</v>
      </c>
      <c r="R1455" s="17">
        <v>965</v>
      </c>
      <c r="S1455" s="17">
        <v>1000</v>
      </c>
    </row>
    <row r="1456" spans="2:19" ht="10.5" customHeight="1">
      <c r="B1456" s="8" t="s">
        <v>36</v>
      </c>
      <c r="C1456" s="17">
        <v>445</v>
      </c>
      <c r="D1456" s="17">
        <v>467</v>
      </c>
      <c r="E1456" s="17">
        <v>513</v>
      </c>
      <c r="F1456" s="17">
        <v>535</v>
      </c>
      <c r="G1456" s="17">
        <v>604</v>
      </c>
      <c r="H1456" s="17">
        <v>619</v>
      </c>
      <c r="I1456" s="17">
        <v>635</v>
      </c>
      <c r="J1456" s="17">
        <v>678</v>
      </c>
      <c r="K1456" s="17">
        <v>713</v>
      </c>
      <c r="L1456" s="17">
        <v>718</v>
      </c>
      <c r="M1456" s="17">
        <v>711</v>
      </c>
      <c r="N1456" s="17">
        <v>732</v>
      </c>
      <c r="O1456" s="17">
        <v>756</v>
      </c>
      <c r="P1456" s="17">
        <v>731</v>
      </c>
      <c r="Q1456" s="17">
        <v>868</v>
      </c>
      <c r="R1456" s="17">
        <v>952</v>
      </c>
      <c r="S1456" s="17">
        <v>1015</v>
      </c>
    </row>
    <row r="1457" spans="2:19" ht="10.5" customHeight="1">
      <c r="B1457" s="8" t="s">
        <v>37</v>
      </c>
      <c r="C1457" s="17">
        <v>450</v>
      </c>
      <c r="D1457" s="17">
        <v>471</v>
      </c>
      <c r="E1457" s="17">
        <v>450</v>
      </c>
      <c r="F1457" s="17">
        <v>444</v>
      </c>
      <c r="G1457" s="17">
        <v>463</v>
      </c>
      <c r="H1457" s="17">
        <v>492</v>
      </c>
      <c r="I1457" s="17">
        <v>521</v>
      </c>
      <c r="J1457" s="17">
        <v>556</v>
      </c>
      <c r="K1457" s="17">
        <v>566</v>
      </c>
      <c r="L1457" s="17">
        <v>625</v>
      </c>
      <c r="M1457" s="17">
        <v>664</v>
      </c>
      <c r="N1457" s="17">
        <v>753</v>
      </c>
      <c r="O1457" s="17">
        <v>769</v>
      </c>
      <c r="P1457" s="17">
        <v>796</v>
      </c>
      <c r="Q1457" s="17">
        <v>766</v>
      </c>
      <c r="R1457" s="17">
        <v>914</v>
      </c>
      <c r="S1457" s="17">
        <v>1001</v>
      </c>
    </row>
    <row r="1458" spans="2:19" ht="10.5" customHeight="1">
      <c r="B1458" s="8" t="s">
        <v>38</v>
      </c>
      <c r="C1458" s="17">
        <v>434</v>
      </c>
      <c r="D1458" s="17">
        <v>426</v>
      </c>
      <c r="E1458" s="17">
        <v>472</v>
      </c>
      <c r="F1458" s="17">
        <v>505</v>
      </c>
      <c r="G1458" s="17">
        <v>517</v>
      </c>
      <c r="H1458" s="17">
        <v>504</v>
      </c>
      <c r="I1458" s="17">
        <v>524</v>
      </c>
      <c r="J1458" s="17">
        <v>487</v>
      </c>
      <c r="K1458" s="17">
        <v>470</v>
      </c>
      <c r="L1458" s="17">
        <v>479</v>
      </c>
      <c r="M1458" s="17">
        <v>655</v>
      </c>
      <c r="N1458" s="17">
        <v>702</v>
      </c>
      <c r="O1458" s="17">
        <v>791</v>
      </c>
      <c r="P1458" s="17">
        <v>808</v>
      </c>
      <c r="Q1458" s="17">
        <v>837</v>
      </c>
      <c r="R1458" s="17">
        <v>807</v>
      </c>
      <c r="S1458" s="17">
        <v>960</v>
      </c>
    </row>
    <row r="1459" spans="2:19" ht="10.5" customHeight="1">
      <c r="B1459" s="8" t="s">
        <v>39</v>
      </c>
      <c r="C1459" s="17">
        <v>426</v>
      </c>
      <c r="D1459" s="17">
        <v>421</v>
      </c>
      <c r="E1459" s="17">
        <v>414</v>
      </c>
      <c r="F1459" s="17">
        <v>437</v>
      </c>
      <c r="G1459" s="17">
        <v>440</v>
      </c>
      <c r="H1459" s="17">
        <v>466</v>
      </c>
      <c r="I1459" s="17">
        <v>474</v>
      </c>
      <c r="J1459" s="17">
        <v>512</v>
      </c>
      <c r="K1459" s="17">
        <v>534</v>
      </c>
      <c r="L1459" s="17">
        <v>535</v>
      </c>
      <c r="M1459" s="17">
        <v>559</v>
      </c>
      <c r="N1459" s="17">
        <v>693</v>
      </c>
      <c r="O1459" s="17">
        <v>738</v>
      </c>
      <c r="P1459" s="17">
        <v>831</v>
      </c>
      <c r="Q1459" s="17">
        <v>848</v>
      </c>
      <c r="R1459" s="17">
        <v>878</v>
      </c>
      <c r="S1459" s="17">
        <v>849</v>
      </c>
    </row>
    <row r="1460" spans="2:19" ht="10.5" customHeight="1">
      <c r="B1460" s="8" t="s">
        <v>40</v>
      </c>
      <c r="C1460" s="17">
        <v>350</v>
      </c>
      <c r="D1460" s="17">
        <v>398</v>
      </c>
      <c r="E1460" s="17">
        <v>439</v>
      </c>
      <c r="F1460" s="17">
        <v>454</v>
      </c>
      <c r="G1460" s="17">
        <v>483</v>
      </c>
      <c r="H1460" s="17">
        <v>492</v>
      </c>
      <c r="I1460" s="17">
        <v>469</v>
      </c>
      <c r="J1460" s="17">
        <v>448</v>
      </c>
      <c r="K1460" s="17">
        <v>461</v>
      </c>
      <c r="L1460" s="17">
        <v>452</v>
      </c>
      <c r="M1460" s="17">
        <v>600</v>
      </c>
      <c r="N1460" s="17">
        <v>587</v>
      </c>
      <c r="O1460" s="17">
        <v>724</v>
      </c>
      <c r="P1460" s="17">
        <v>772</v>
      </c>
      <c r="Q1460" s="17">
        <v>869</v>
      </c>
      <c r="R1460" s="17">
        <v>889</v>
      </c>
      <c r="S1460" s="17">
        <v>920</v>
      </c>
    </row>
    <row r="1461" spans="2:19" ht="10.5" customHeight="1">
      <c r="B1461" s="8" t="s">
        <v>41</v>
      </c>
      <c r="C1461" s="17">
        <v>332</v>
      </c>
      <c r="D1461" s="17">
        <v>355</v>
      </c>
      <c r="E1461" s="17">
        <v>363</v>
      </c>
      <c r="F1461" s="17">
        <v>389</v>
      </c>
      <c r="G1461" s="17">
        <v>416</v>
      </c>
      <c r="H1461" s="17">
        <v>416</v>
      </c>
      <c r="I1461" s="17">
        <v>442</v>
      </c>
      <c r="J1461" s="17">
        <v>475</v>
      </c>
      <c r="K1461" s="17">
        <v>478</v>
      </c>
      <c r="L1461" s="17">
        <v>496</v>
      </c>
      <c r="M1461" s="17">
        <v>500</v>
      </c>
      <c r="N1461" s="17">
        <v>631</v>
      </c>
      <c r="O1461" s="17">
        <v>616</v>
      </c>
      <c r="P1461" s="17">
        <v>759</v>
      </c>
      <c r="Q1461" s="17">
        <v>808</v>
      </c>
      <c r="R1461" s="17">
        <v>909</v>
      </c>
      <c r="S1461" s="17">
        <v>931</v>
      </c>
    </row>
    <row r="1462" spans="2:19" ht="10.5" customHeight="1">
      <c r="B1462" s="8" t="s">
        <v>42</v>
      </c>
      <c r="C1462" s="17">
        <v>265</v>
      </c>
      <c r="D1462" s="17">
        <v>297</v>
      </c>
      <c r="E1462" s="17">
        <v>336</v>
      </c>
      <c r="F1462" s="17">
        <v>363</v>
      </c>
      <c r="G1462" s="17">
        <v>366</v>
      </c>
      <c r="H1462" s="17">
        <v>379</v>
      </c>
      <c r="I1462" s="17">
        <v>393</v>
      </c>
      <c r="J1462" s="17">
        <v>392</v>
      </c>
      <c r="K1462" s="17">
        <v>410</v>
      </c>
      <c r="L1462" s="17">
        <v>429</v>
      </c>
      <c r="M1462" s="17">
        <v>407</v>
      </c>
      <c r="N1462" s="17">
        <v>528</v>
      </c>
      <c r="O1462" s="17">
        <v>662</v>
      </c>
      <c r="P1462" s="17">
        <v>645</v>
      </c>
      <c r="Q1462" s="17">
        <v>794</v>
      </c>
      <c r="R1462" s="17">
        <v>847</v>
      </c>
      <c r="S1462" s="17">
        <v>952</v>
      </c>
    </row>
    <row r="1463" spans="2:19" ht="10.5" customHeight="1">
      <c r="B1463" s="8" t="s">
        <v>43</v>
      </c>
      <c r="C1463" s="17">
        <v>245</v>
      </c>
      <c r="D1463" s="17">
        <v>240</v>
      </c>
      <c r="E1463" s="17">
        <v>242</v>
      </c>
      <c r="F1463" s="17">
        <v>255</v>
      </c>
      <c r="G1463" s="17">
        <v>298</v>
      </c>
      <c r="H1463" s="17">
        <v>327</v>
      </c>
      <c r="I1463" s="17">
        <v>328</v>
      </c>
      <c r="J1463" s="17">
        <v>362</v>
      </c>
      <c r="K1463" s="17">
        <v>381</v>
      </c>
      <c r="L1463" s="17">
        <v>374</v>
      </c>
      <c r="M1463" s="17">
        <v>373</v>
      </c>
      <c r="N1463" s="17">
        <v>427</v>
      </c>
      <c r="O1463" s="17">
        <v>550</v>
      </c>
      <c r="P1463" s="17">
        <v>691</v>
      </c>
      <c r="Q1463" s="17">
        <v>674</v>
      </c>
      <c r="R1463" s="17">
        <v>830</v>
      </c>
      <c r="S1463" s="17">
        <v>884</v>
      </c>
    </row>
    <row r="1464" spans="2:19" ht="10.5" customHeight="1">
      <c r="B1464" s="8" t="s">
        <v>44</v>
      </c>
      <c r="C1464" s="17">
        <v>193</v>
      </c>
      <c r="D1464" s="17">
        <v>204</v>
      </c>
      <c r="E1464" s="17">
        <v>217</v>
      </c>
      <c r="F1464" s="17">
        <v>229</v>
      </c>
      <c r="G1464" s="17">
        <v>236</v>
      </c>
      <c r="H1464" s="17">
        <v>239</v>
      </c>
      <c r="I1464" s="17">
        <v>268</v>
      </c>
      <c r="J1464" s="17">
        <v>259</v>
      </c>
      <c r="K1464" s="17">
        <v>267</v>
      </c>
      <c r="L1464" s="17">
        <v>306</v>
      </c>
      <c r="M1464" s="17">
        <v>300</v>
      </c>
      <c r="N1464" s="17">
        <v>392</v>
      </c>
      <c r="O1464" s="17">
        <v>446</v>
      </c>
      <c r="P1464" s="17">
        <v>575</v>
      </c>
      <c r="Q1464" s="17">
        <v>723</v>
      </c>
      <c r="R1464" s="17">
        <v>703</v>
      </c>
      <c r="S1464" s="17">
        <v>865</v>
      </c>
    </row>
    <row r="1465" spans="2:19" ht="10.5" customHeight="1">
      <c r="B1465" s="8" t="s">
        <v>45</v>
      </c>
      <c r="C1465" s="17">
        <v>113</v>
      </c>
      <c r="D1465" s="17">
        <v>140</v>
      </c>
      <c r="E1465" s="17">
        <v>161</v>
      </c>
      <c r="F1465" s="17">
        <v>193</v>
      </c>
      <c r="G1465" s="17">
        <v>218</v>
      </c>
      <c r="H1465" s="17">
        <v>219</v>
      </c>
      <c r="I1465" s="17">
        <v>224</v>
      </c>
      <c r="J1465" s="17">
        <v>231</v>
      </c>
      <c r="K1465" s="17">
        <v>238</v>
      </c>
      <c r="L1465" s="17">
        <v>238</v>
      </c>
      <c r="M1465" s="17">
        <v>277</v>
      </c>
      <c r="N1465" s="17">
        <v>312</v>
      </c>
      <c r="O1465" s="17">
        <v>406</v>
      </c>
      <c r="P1465" s="17">
        <v>462</v>
      </c>
      <c r="Q1465" s="17">
        <v>596</v>
      </c>
      <c r="R1465" s="17">
        <v>747</v>
      </c>
      <c r="S1465" s="17">
        <v>729</v>
      </c>
    </row>
    <row r="1466" spans="2:19" ht="10.5" customHeight="1">
      <c r="B1466" s="8" t="s">
        <v>46</v>
      </c>
      <c r="C1466" s="17">
        <v>140</v>
      </c>
      <c r="D1466" s="17">
        <v>145</v>
      </c>
      <c r="E1466" s="17">
        <v>155</v>
      </c>
      <c r="F1466" s="17">
        <v>147</v>
      </c>
      <c r="G1466" s="17">
        <v>142</v>
      </c>
      <c r="H1466" s="17">
        <v>153</v>
      </c>
      <c r="I1466" s="17">
        <v>151</v>
      </c>
      <c r="J1466" s="17">
        <v>171</v>
      </c>
      <c r="K1466" s="17">
        <v>200</v>
      </c>
      <c r="L1466" s="17">
        <v>220</v>
      </c>
      <c r="M1466" s="17">
        <v>227</v>
      </c>
      <c r="N1466" s="17">
        <v>288</v>
      </c>
      <c r="O1466" s="17">
        <v>324</v>
      </c>
      <c r="P1466" s="17">
        <v>419</v>
      </c>
      <c r="Q1466" s="17">
        <v>479</v>
      </c>
      <c r="R1466" s="17">
        <v>616</v>
      </c>
      <c r="S1466" s="17">
        <v>774</v>
      </c>
    </row>
    <row r="1467" spans="2:19" ht="10.5" customHeight="1">
      <c r="B1467" s="8" t="s">
        <v>47</v>
      </c>
      <c r="C1467" s="17">
        <v>86</v>
      </c>
      <c r="D1467" s="17">
        <v>109</v>
      </c>
      <c r="E1467" s="17">
        <v>120</v>
      </c>
      <c r="F1467" s="17">
        <v>115</v>
      </c>
      <c r="G1467" s="17">
        <v>130</v>
      </c>
      <c r="H1467" s="17">
        <v>143</v>
      </c>
      <c r="I1467" s="17">
        <v>156</v>
      </c>
      <c r="J1467" s="17">
        <v>160</v>
      </c>
      <c r="K1467" s="17">
        <v>148</v>
      </c>
      <c r="L1467" s="17">
        <v>140</v>
      </c>
      <c r="M1467" s="17">
        <v>184</v>
      </c>
      <c r="N1467" s="17">
        <v>232</v>
      </c>
      <c r="O1467" s="17">
        <v>293</v>
      </c>
      <c r="P1467" s="17">
        <v>329</v>
      </c>
      <c r="Q1467" s="17">
        <v>426</v>
      </c>
      <c r="R1467" s="17">
        <v>486</v>
      </c>
      <c r="S1467" s="17">
        <v>626</v>
      </c>
    </row>
    <row r="1468" spans="2:19" ht="10.5" customHeight="1">
      <c r="B1468" s="8" t="s">
        <v>48</v>
      </c>
      <c r="C1468" s="17">
        <v>65</v>
      </c>
      <c r="D1468" s="17">
        <v>73</v>
      </c>
      <c r="E1468" s="17">
        <v>85</v>
      </c>
      <c r="F1468" s="17">
        <v>101</v>
      </c>
      <c r="G1468" s="17">
        <v>109</v>
      </c>
      <c r="H1468" s="17">
        <v>108</v>
      </c>
      <c r="I1468" s="17">
        <v>113</v>
      </c>
      <c r="J1468" s="17">
        <v>122</v>
      </c>
      <c r="K1468" s="17">
        <v>114</v>
      </c>
      <c r="L1468" s="17">
        <v>127</v>
      </c>
      <c r="M1468" s="17">
        <v>112</v>
      </c>
      <c r="N1468" s="17">
        <v>189</v>
      </c>
      <c r="O1468" s="17">
        <v>235</v>
      </c>
      <c r="P1468" s="17">
        <v>297</v>
      </c>
      <c r="Q1468" s="17">
        <v>333</v>
      </c>
      <c r="R1468" s="17">
        <v>432</v>
      </c>
      <c r="S1468" s="17">
        <v>493</v>
      </c>
    </row>
    <row r="1469" spans="2:19" ht="10.5" customHeight="1">
      <c r="B1469" s="8" t="s">
        <v>49</v>
      </c>
      <c r="C1469" s="17">
        <v>44</v>
      </c>
      <c r="D1469" s="17">
        <v>39</v>
      </c>
      <c r="E1469" s="17">
        <v>37</v>
      </c>
      <c r="F1469" s="17">
        <v>51</v>
      </c>
      <c r="G1469" s="17">
        <v>56</v>
      </c>
      <c r="H1469" s="17">
        <v>70</v>
      </c>
      <c r="I1469" s="17">
        <v>72</v>
      </c>
      <c r="J1469" s="17">
        <v>80</v>
      </c>
      <c r="K1469" s="17">
        <v>94</v>
      </c>
      <c r="L1469" s="17">
        <v>98</v>
      </c>
      <c r="M1469" s="17">
        <v>77</v>
      </c>
      <c r="N1469" s="17">
        <v>110</v>
      </c>
      <c r="O1469" s="17">
        <v>181</v>
      </c>
      <c r="P1469" s="17">
        <v>226</v>
      </c>
      <c r="Q1469" s="17">
        <v>284</v>
      </c>
      <c r="R1469" s="17">
        <v>322</v>
      </c>
      <c r="S1469" s="17">
        <v>417</v>
      </c>
    </row>
    <row r="1470" spans="2:19" ht="10.5" customHeight="1">
      <c r="B1470" s="8" t="s">
        <v>50</v>
      </c>
      <c r="C1470" s="17">
        <v>39</v>
      </c>
      <c r="D1470" s="17">
        <v>43</v>
      </c>
      <c r="E1470" s="17">
        <v>44</v>
      </c>
      <c r="F1470" s="17">
        <v>41</v>
      </c>
      <c r="G1470" s="17">
        <v>45</v>
      </c>
      <c r="H1470" s="17">
        <v>40</v>
      </c>
      <c r="I1470" s="17">
        <v>38</v>
      </c>
      <c r="J1470" s="17">
        <v>34</v>
      </c>
      <c r="K1470" s="17">
        <v>44</v>
      </c>
      <c r="L1470" s="17">
        <v>45</v>
      </c>
      <c r="M1470" s="17">
        <v>54</v>
      </c>
      <c r="N1470" s="17">
        <v>69</v>
      </c>
      <c r="O1470" s="17">
        <v>98</v>
      </c>
      <c r="P1470" s="17">
        <v>162</v>
      </c>
      <c r="Q1470" s="17">
        <v>203</v>
      </c>
      <c r="R1470" s="17">
        <v>256</v>
      </c>
      <c r="S1470" s="17">
        <v>288</v>
      </c>
    </row>
    <row r="1471" spans="2:19" ht="10.5" customHeight="1">
      <c r="B1471" s="8" t="s">
        <v>51</v>
      </c>
      <c r="C1471" s="17">
        <v>30</v>
      </c>
      <c r="D1471" s="17">
        <v>39</v>
      </c>
      <c r="E1471" s="17">
        <v>42</v>
      </c>
      <c r="F1471" s="17">
        <v>48</v>
      </c>
      <c r="G1471" s="17">
        <v>48</v>
      </c>
      <c r="H1471" s="17">
        <v>55</v>
      </c>
      <c r="I1471" s="17">
        <v>57</v>
      </c>
      <c r="J1471" s="17">
        <v>54</v>
      </c>
      <c r="K1471" s="17">
        <v>57</v>
      </c>
      <c r="L1471" s="17">
        <v>58</v>
      </c>
      <c r="M1471" s="17">
        <v>71</v>
      </c>
      <c r="N1471" s="17">
        <v>92</v>
      </c>
      <c r="O1471" s="17">
        <v>111</v>
      </c>
      <c r="P1471" s="17">
        <v>148</v>
      </c>
      <c r="Q1471" s="17">
        <v>232</v>
      </c>
      <c r="R1471" s="17">
        <v>315</v>
      </c>
      <c r="S1471" s="17">
        <v>400</v>
      </c>
    </row>
    <row r="1472" spans="2:19" ht="10.5" customHeight="1">
      <c r="B1472" s="5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</row>
    <row r="1473" spans="2:19" ht="10.5" customHeight="1">
      <c r="B1473" s="8" t="s">
        <v>52</v>
      </c>
      <c r="C1473" s="17">
        <f>SUM(C1454:C1471)</f>
        <v>4787</v>
      </c>
      <c r="D1473" s="17">
        <f aca="true" t="shared" si="448" ref="D1473:Q1473">SUM(D1454:D1471)</f>
        <v>5056</v>
      </c>
      <c r="E1473" s="17">
        <f t="shared" si="448"/>
        <v>5290</v>
      </c>
      <c r="F1473" s="17">
        <f t="shared" si="448"/>
        <v>5525</v>
      </c>
      <c r="G1473" s="17">
        <f t="shared" si="448"/>
        <v>5757</v>
      </c>
      <c r="H1473" s="17">
        <f t="shared" si="448"/>
        <v>5891</v>
      </c>
      <c r="I1473" s="17">
        <f t="shared" si="448"/>
        <v>6006</v>
      </c>
      <c r="J1473" s="17">
        <f t="shared" si="448"/>
        <v>6112</v>
      </c>
      <c r="K1473" s="17">
        <f t="shared" si="448"/>
        <v>6240</v>
      </c>
      <c r="L1473" s="17">
        <f t="shared" si="448"/>
        <v>6370</v>
      </c>
      <c r="M1473" s="17">
        <f t="shared" si="448"/>
        <v>7145</v>
      </c>
      <c r="N1473" s="17">
        <f t="shared" si="448"/>
        <v>8120</v>
      </c>
      <c r="O1473" s="17">
        <f t="shared" si="448"/>
        <v>9183</v>
      </c>
      <c r="P1473" s="17">
        <f t="shared" si="448"/>
        <v>10343</v>
      </c>
      <c r="Q1473" s="17">
        <f t="shared" si="448"/>
        <v>11565</v>
      </c>
      <c r="R1473" s="17">
        <f>SUM(R1454:R1471)</f>
        <v>12821</v>
      </c>
      <c r="S1473" s="17">
        <f>SUM(S1454:S1471)</f>
        <v>14101</v>
      </c>
    </row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spans="3:17" ht="9.75" customHeight="1">
      <c r="C1484" s="2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3:19" ht="9.75" customHeight="1">
      <c r="C1485" s="21" t="s">
        <v>0</v>
      </c>
      <c r="D1485" s="22"/>
      <c r="E1485" s="22"/>
      <c r="F1485" s="22"/>
      <c r="G1485" s="22"/>
      <c r="H1485" s="22"/>
      <c r="I1485" s="22"/>
      <c r="J1485" s="22"/>
      <c r="K1485" s="22"/>
      <c r="L1485" s="22"/>
      <c r="M1485" s="3"/>
      <c r="N1485" s="3"/>
      <c r="O1485" s="3"/>
      <c r="P1485" s="3"/>
      <c r="Q1485" s="3"/>
      <c r="R1485" s="3"/>
      <c r="S1485" s="3"/>
    </row>
    <row r="1486" spans="3:19" ht="9.75" customHeight="1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3"/>
      <c r="N1486" s="3"/>
      <c r="O1486" s="3"/>
      <c r="P1486" s="3"/>
      <c r="Q1486" s="3"/>
      <c r="R1486" s="3"/>
      <c r="S1486" s="3"/>
    </row>
    <row r="1487" spans="3:19" ht="9.75" customHeight="1">
      <c r="C1487" s="21" t="s">
        <v>10</v>
      </c>
      <c r="D1487" s="22"/>
      <c r="E1487" s="22"/>
      <c r="F1487" s="22"/>
      <c r="G1487" s="22"/>
      <c r="H1487" s="22"/>
      <c r="I1487" s="22"/>
      <c r="J1487" s="22"/>
      <c r="K1487" s="22"/>
      <c r="L1487" s="22"/>
      <c r="M1487" s="3"/>
      <c r="N1487" s="3"/>
      <c r="O1487" s="3"/>
      <c r="P1487" s="3"/>
      <c r="Q1487" s="3"/>
      <c r="R1487" s="3"/>
      <c r="S1487" s="3"/>
    </row>
    <row r="1488" spans="3:19" ht="9.75" customHeight="1">
      <c r="C1488" s="21"/>
      <c r="D1488" s="22"/>
      <c r="E1488" s="22"/>
      <c r="F1488" s="22"/>
      <c r="G1488" s="22"/>
      <c r="H1488" s="22"/>
      <c r="I1488" s="22"/>
      <c r="J1488" s="22"/>
      <c r="K1488" s="22"/>
      <c r="L1488" s="22"/>
      <c r="M1488" s="3"/>
      <c r="N1488" s="3"/>
      <c r="O1488" s="3"/>
      <c r="P1488" s="3"/>
      <c r="Q1488" s="3"/>
      <c r="R1488" s="3"/>
      <c r="S1488" s="3"/>
    </row>
    <row r="1489" spans="3:19" ht="9.75" customHeight="1">
      <c r="C1489" s="21" t="str">
        <f>$C$11</f>
        <v>October 26, 2023</v>
      </c>
      <c r="D1489" s="22"/>
      <c r="E1489" s="22"/>
      <c r="F1489" s="22"/>
      <c r="G1489" s="22"/>
      <c r="H1489" s="22"/>
      <c r="I1489" s="22"/>
      <c r="J1489" s="22"/>
      <c r="K1489" s="22"/>
      <c r="L1489" s="22"/>
      <c r="M1489" s="3"/>
      <c r="N1489" s="3"/>
      <c r="O1489" s="3"/>
      <c r="P1489" s="3"/>
      <c r="Q1489" s="3"/>
      <c r="R1489" s="3"/>
      <c r="S1489" s="3"/>
    </row>
    <row r="1490" spans="3:19" ht="9.75" customHeight="1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3"/>
      <c r="N1490" s="3"/>
      <c r="O1490" s="3"/>
      <c r="P1490" s="3"/>
      <c r="Q1490" s="3"/>
      <c r="R1490" s="3"/>
      <c r="S1490" s="3"/>
    </row>
    <row r="1491" spans="3:19" ht="9.75" customHeight="1">
      <c r="C1491" s="21" t="s">
        <v>28</v>
      </c>
      <c r="D1491" s="22"/>
      <c r="E1491" s="22"/>
      <c r="F1491" s="22"/>
      <c r="G1491" s="22"/>
      <c r="H1491" s="22"/>
      <c r="I1491" s="22"/>
      <c r="J1491" s="22"/>
      <c r="K1491" s="22"/>
      <c r="L1491" s="22"/>
      <c r="M1491" s="3"/>
      <c r="N1491" s="3"/>
      <c r="O1491" s="3"/>
      <c r="P1491" s="3"/>
      <c r="Q1491" s="3"/>
      <c r="R1491" s="3"/>
      <c r="S1491" s="3"/>
    </row>
    <row r="1492" spans="3:19" ht="9.75" customHeight="1">
      <c r="C1492" s="21" t="s">
        <v>2</v>
      </c>
      <c r="D1492" s="22"/>
      <c r="E1492" s="22"/>
      <c r="F1492" s="22"/>
      <c r="G1492" s="22"/>
      <c r="H1492" s="22"/>
      <c r="I1492" s="22"/>
      <c r="J1492" s="22"/>
      <c r="K1492" s="22"/>
      <c r="L1492" s="22"/>
      <c r="M1492" s="3"/>
      <c r="N1492" s="3"/>
      <c r="O1492" s="3"/>
      <c r="P1492" s="3"/>
      <c r="Q1492" s="3"/>
      <c r="R1492" s="3"/>
      <c r="S1492" s="3"/>
    </row>
    <row r="1493" spans="3:19" ht="9.75" customHeight="1">
      <c r="C1493" s="23" t="s">
        <v>9</v>
      </c>
      <c r="D1493" s="22"/>
      <c r="E1493" s="22"/>
      <c r="F1493" s="22"/>
      <c r="G1493" s="22"/>
      <c r="H1493" s="22"/>
      <c r="I1493" s="22"/>
      <c r="J1493" s="22"/>
      <c r="K1493" s="22"/>
      <c r="L1493" s="22"/>
      <c r="M1493" s="3"/>
      <c r="N1493" s="3"/>
      <c r="O1493" s="3"/>
      <c r="P1493" s="3"/>
      <c r="Q1493" s="3"/>
      <c r="R1493" s="3"/>
      <c r="S1493" s="3"/>
    </row>
    <row r="1494" spans="3:14" ht="9.75" customHeight="1"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</row>
    <row r="1495" spans="1:19" ht="9.75" customHeight="1">
      <c r="A1495" s="4" t="s">
        <v>29</v>
      </c>
      <c r="B1495" s="4"/>
      <c r="C1495" s="16">
        <f aca="true" t="shared" si="449" ref="C1495:Q1495">C1428</f>
        <v>2010</v>
      </c>
      <c r="D1495" s="16">
        <f t="shared" si="449"/>
        <v>2011</v>
      </c>
      <c r="E1495" s="16">
        <f t="shared" si="449"/>
        <v>2012</v>
      </c>
      <c r="F1495" s="16">
        <f t="shared" si="449"/>
        <v>2013</v>
      </c>
      <c r="G1495" s="16">
        <f t="shared" si="449"/>
        <v>2014</v>
      </c>
      <c r="H1495" s="16">
        <f t="shared" si="449"/>
        <v>2015</v>
      </c>
      <c r="I1495" s="16">
        <f t="shared" si="449"/>
        <v>2016</v>
      </c>
      <c r="J1495" s="16">
        <f t="shared" si="449"/>
        <v>2017</v>
      </c>
      <c r="K1495" s="16">
        <f t="shared" si="449"/>
        <v>2018</v>
      </c>
      <c r="L1495" s="16">
        <f t="shared" si="449"/>
        <v>2019</v>
      </c>
      <c r="M1495" s="16">
        <f t="shared" si="449"/>
        <v>2020</v>
      </c>
      <c r="N1495" s="16">
        <f t="shared" si="449"/>
        <v>2025</v>
      </c>
      <c r="O1495" s="16">
        <f t="shared" si="449"/>
        <v>2030</v>
      </c>
      <c r="P1495" s="16">
        <f t="shared" si="449"/>
        <v>2035</v>
      </c>
      <c r="Q1495" s="16">
        <f t="shared" si="449"/>
        <v>2040</v>
      </c>
      <c r="R1495" s="16">
        <f>R1428</f>
        <v>2045</v>
      </c>
      <c r="S1495" s="16">
        <f>S1428</f>
        <v>2050</v>
      </c>
    </row>
    <row r="1496" ht="9.75" customHeight="1"/>
    <row r="1497" spans="1:19" ht="9.75" customHeight="1">
      <c r="A1497" s="5"/>
      <c r="B1497" s="8" t="s">
        <v>34</v>
      </c>
      <c r="C1497" s="17">
        <f>SUM(C1566,C1588)</f>
        <v>2361.932144145144</v>
      </c>
      <c r="D1497" s="17">
        <f aca="true" t="shared" si="450" ref="D1497:M1497">SUM(D1566,D1588)</f>
        <v>2388.6481537992067</v>
      </c>
      <c r="E1497" s="17">
        <f t="shared" si="450"/>
        <v>2416.285405165479</v>
      </c>
      <c r="F1497" s="17">
        <f t="shared" si="450"/>
        <v>2416.548617083253</v>
      </c>
      <c r="G1497" s="17">
        <f t="shared" si="450"/>
        <v>2431.3542874580417</v>
      </c>
      <c r="H1497" s="17">
        <f t="shared" si="450"/>
        <v>2434.6593270925205</v>
      </c>
      <c r="I1497" s="17">
        <f t="shared" si="450"/>
        <v>2451.914737152797</v>
      </c>
      <c r="J1497" s="17">
        <f t="shared" si="450"/>
        <v>2464.23062143246</v>
      </c>
      <c r="K1497" s="17">
        <f t="shared" si="450"/>
        <v>2503.2199449274353</v>
      </c>
      <c r="L1497" s="17">
        <f t="shared" si="450"/>
        <v>2513.6267065208885</v>
      </c>
      <c r="M1497" s="17">
        <f t="shared" si="450"/>
        <v>1822</v>
      </c>
      <c r="N1497" s="17">
        <f aca="true" t="shared" si="451" ref="N1497:S1497">SUM(N1566,N1588)</f>
        <v>2629.372560534562</v>
      </c>
      <c r="O1497" s="17">
        <f t="shared" si="451"/>
        <v>2713.8834144831562</v>
      </c>
      <c r="P1497" s="17">
        <f t="shared" si="451"/>
        <v>2783.2600639919438</v>
      </c>
      <c r="Q1497" s="17">
        <f t="shared" si="451"/>
        <v>2852.588727639807</v>
      </c>
      <c r="R1497" s="17">
        <f t="shared" si="451"/>
        <v>2896.744455643031</v>
      </c>
      <c r="S1497" s="17">
        <f t="shared" si="451"/>
        <v>2940.8514948797365</v>
      </c>
    </row>
    <row r="1498" spans="1:19" ht="9.75" customHeight="1">
      <c r="A1498" s="6"/>
      <c r="B1498" s="5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</row>
    <row r="1499" spans="1:19" ht="9.75" customHeight="1">
      <c r="A1499" s="5"/>
      <c r="B1499" s="8" t="s">
        <v>35</v>
      </c>
      <c r="C1499" s="17">
        <f>SUM(C1567,C1589)</f>
        <v>2192.6537021111326</v>
      </c>
      <c r="D1499" s="17">
        <f aca="true" t="shared" si="452" ref="D1499:M1499">SUM(D1567,D1589)</f>
        <v>2217.4549893195</v>
      </c>
      <c r="E1499" s="17">
        <f t="shared" si="452"/>
        <v>2243.111493328155</v>
      </c>
      <c r="F1499" s="17">
        <f t="shared" si="452"/>
        <v>2243.3558409853804</v>
      </c>
      <c r="G1499" s="17">
        <f t="shared" si="452"/>
        <v>2257.100396704302</v>
      </c>
      <c r="H1499" s="17">
        <f t="shared" si="452"/>
        <v>2260.702754231878</v>
      </c>
      <c r="I1499" s="17">
        <f t="shared" si="452"/>
        <v>2276.7252640814395</v>
      </c>
      <c r="J1499" s="17">
        <f t="shared" si="452"/>
        <v>2288.16117760002</v>
      </c>
      <c r="K1499" s="17">
        <f t="shared" si="452"/>
        <v>2324.3647113058996</v>
      </c>
      <c r="L1499" s="17">
        <f t="shared" si="452"/>
        <v>2334.0279090827526</v>
      </c>
      <c r="M1499" s="17">
        <f t="shared" si="452"/>
        <v>2139</v>
      </c>
      <c r="N1499" s="17">
        <f aca="true" t="shared" si="453" ref="N1499:S1499">SUM(N1567,N1589)</f>
        <v>2441.5037140333015</v>
      </c>
      <c r="O1499" s="17">
        <f t="shared" si="453"/>
        <v>2519.976261776658</v>
      </c>
      <c r="P1499" s="17">
        <f t="shared" si="453"/>
        <v>2584.3959450065054</v>
      </c>
      <c r="Q1499" s="17">
        <f t="shared" si="453"/>
        <v>2648.7710709684243</v>
      </c>
      <c r="R1499" s="17">
        <f t="shared" si="453"/>
        <v>2689.7718692325534</v>
      </c>
      <c r="S1499" s="17">
        <f t="shared" si="453"/>
        <v>2730.7274575458105</v>
      </c>
    </row>
    <row r="1500" spans="1:19" ht="9.75" customHeight="1">
      <c r="A1500" s="6"/>
      <c r="B1500" s="5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</row>
    <row r="1501" spans="1:19" ht="9.75" customHeight="1">
      <c r="A1501" s="5"/>
      <c r="B1501" s="8" t="s">
        <v>36</v>
      </c>
      <c r="C1501" s="17">
        <f>SUM(C1568,C1590)</f>
        <v>1973.5874830082946</v>
      </c>
      <c r="D1501" s="17">
        <f aca="true" t="shared" si="454" ref="D1501:M1501">SUM(D1568,D1590)</f>
        <v>1995.9108941104669</v>
      </c>
      <c r="E1501" s="17">
        <f t="shared" si="454"/>
        <v>2019.0040780092659</v>
      </c>
      <c r="F1501" s="17">
        <f t="shared" si="454"/>
        <v>2019.224013094017</v>
      </c>
      <c r="G1501" s="17">
        <f t="shared" si="454"/>
        <v>2031.59536161123</v>
      </c>
      <c r="H1501" s="17">
        <f t="shared" si="454"/>
        <v>2032.491339653077</v>
      </c>
      <c r="I1501" s="17">
        <f t="shared" si="454"/>
        <v>2046.8964234031541</v>
      </c>
      <c r="J1501" s="17">
        <f t="shared" si="454"/>
        <v>2057.177914476683</v>
      </c>
      <c r="K1501" s="17">
        <f t="shared" si="454"/>
        <v>2089.726806003575</v>
      </c>
      <c r="L1501" s="17">
        <f t="shared" si="454"/>
        <v>2098.4145318702513</v>
      </c>
      <c r="M1501" s="17">
        <f t="shared" si="454"/>
        <v>2309</v>
      </c>
      <c r="N1501" s="17">
        <f aca="true" t="shared" si="455" ref="N1501:S1501">SUM(N1568,N1590)</f>
        <v>2195.0409646798385</v>
      </c>
      <c r="O1501" s="17">
        <f t="shared" si="455"/>
        <v>2265.5919353416475</v>
      </c>
      <c r="P1501" s="17">
        <f t="shared" si="455"/>
        <v>2323.5086375807027</v>
      </c>
      <c r="Q1501" s="17">
        <f t="shared" si="455"/>
        <v>2381.385280479354</v>
      </c>
      <c r="R1501" s="17">
        <f t="shared" si="455"/>
        <v>2418.2471665608887</v>
      </c>
      <c r="S1501" s="17">
        <f t="shared" si="455"/>
        <v>2455.068406505534</v>
      </c>
    </row>
    <row r="1502" spans="1:19" ht="9.75" customHeight="1">
      <c r="A1502" s="6"/>
      <c r="B1502" s="5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</row>
    <row r="1503" spans="1:19" ht="9.75" customHeight="1">
      <c r="A1503" s="5"/>
      <c r="B1503" s="8" t="s">
        <v>37</v>
      </c>
      <c r="C1503" s="17">
        <f>SUM(C1569,C1591)</f>
        <v>3436.352373290426</v>
      </c>
      <c r="D1503" s="17">
        <f aca="true" t="shared" si="456" ref="D1503:M1503">SUM(D1569,D1591)</f>
        <v>3475.221238938054</v>
      </c>
      <c r="E1503" s="17">
        <f t="shared" si="456"/>
        <v>3515.430410297668</v>
      </c>
      <c r="F1503" s="17">
        <f t="shared" si="456"/>
        <v>3515.8133547868065</v>
      </c>
      <c r="G1503" s="17">
        <f t="shared" si="456"/>
        <v>3537.353982300885</v>
      </c>
      <c r="H1503" s="17">
        <f t="shared" si="456"/>
        <v>3538.6907996499967</v>
      </c>
      <c r="I1503" s="17">
        <f t="shared" si="456"/>
        <v>3563.770924883538</v>
      </c>
      <c r="J1503" s="17">
        <f t="shared" si="456"/>
        <v>3581.6716249548053</v>
      </c>
      <c r="K1503" s="17">
        <f t="shared" si="456"/>
        <v>3638.3412209023477</v>
      </c>
      <c r="L1503" s="17">
        <f t="shared" si="456"/>
        <v>3653.4670790029477</v>
      </c>
      <c r="M1503" s="17">
        <f t="shared" si="456"/>
        <v>3135</v>
      </c>
      <c r="N1503" s="17">
        <f aca="true" t="shared" si="457" ref="N1503:S1503">SUM(N1569,N1591)</f>
        <v>3821.6995639908764</v>
      </c>
      <c r="O1503" s="17">
        <f t="shared" si="457"/>
        <v>3944.5330865336764</v>
      </c>
      <c r="P1503" s="17">
        <f t="shared" si="457"/>
        <v>4045.3695808207294</v>
      </c>
      <c r="Q1503" s="17">
        <f t="shared" si="457"/>
        <v>4146.136329364436</v>
      </c>
      <c r="R1503" s="17">
        <f t="shared" si="457"/>
        <v>4210.3151106411815</v>
      </c>
      <c r="S1503" s="17">
        <f t="shared" si="457"/>
        <v>4274.42312452628</v>
      </c>
    </row>
    <row r="1504" spans="1:19" ht="9.75" customHeight="1">
      <c r="A1504" s="6"/>
      <c r="B1504" s="8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</row>
    <row r="1505" spans="1:19" ht="9.75" customHeight="1">
      <c r="A1505" s="5"/>
      <c r="B1505" s="8" t="s">
        <v>38</v>
      </c>
      <c r="C1505" s="17">
        <f>SUM(C1570,C1592)</f>
        <v>4522.721668932227</v>
      </c>
      <c r="D1505" s="17">
        <f aca="true" t="shared" si="458" ref="D1505:M1505">SUM(D1570,D1592)</f>
        <v>4573.878547451938</v>
      </c>
      <c r="E1505" s="17">
        <f t="shared" si="458"/>
        <v>4626.799456265431</v>
      </c>
      <c r="F1505" s="17">
        <f t="shared" si="458"/>
        <v>4627.303464920799</v>
      </c>
      <c r="G1505" s="17">
        <f t="shared" si="458"/>
        <v>4655.65395178517</v>
      </c>
      <c r="H1505" s="17">
        <f t="shared" si="458"/>
        <v>4657.655027861119</v>
      </c>
      <c r="I1505" s="17">
        <f t="shared" si="458"/>
        <v>4690.665702714357</v>
      </c>
      <c r="J1505" s="17">
        <f t="shared" si="458"/>
        <v>4714.226756903499</v>
      </c>
      <c r="K1505" s="17">
        <f t="shared" si="458"/>
        <v>4788.815762678752</v>
      </c>
      <c r="L1505" s="17">
        <f t="shared" si="458"/>
        <v>4808.724546187033</v>
      </c>
      <c r="M1505" s="17">
        <f t="shared" si="458"/>
        <v>4543</v>
      </c>
      <c r="N1505" s="17">
        <f aca="true" t="shared" si="459" ref="N1505:S1505">SUM(N1570,N1592)</f>
        <v>5030.153578537388</v>
      </c>
      <c r="O1505" s="17">
        <f t="shared" si="459"/>
        <v>5191.828109106136</v>
      </c>
      <c r="P1505" s="17">
        <f t="shared" si="459"/>
        <v>5324.54996337338</v>
      </c>
      <c r="Q1505" s="17">
        <f t="shared" si="459"/>
        <v>5457.180017698058</v>
      </c>
      <c r="R1505" s="17">
        <f t="shared" si="459"/>
        <v>5541.65267728312</v>
      </c>
      <c r="S1505" s="17">
        <f t="shared" si="459"/>
        <v>5626.032192223406</v>
      </c>
    </row>
    <row r="1506" spans="1:19" ht="9.75" customHeight="1">
      <c r="A1506" s="6"/>
      <c r="B1506" s="8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</row>
    <row r="1507" spans="1:19" ht="9.75" customHeight="1">
      <c r="A1507" s="5"/>
      <c r="B1507" s="8" t="s">
        <v>39</v>
      </c>
      <c r="C1507" s="17">
        <f>SUM(C1571,C1593)</f>
        <v>2882.712292285072</v>
      </c>
      <c r="D1507" s="17">
        <f aca="true" t="shared" si="460" ref="D1507:M1507">SUM(D1571,D1593)</f>
        <v>2915.318889227953</v>
      </c>
      <c r="E1507" s="17">
        <f t="shared" si="460"/>
        <v>2949.0498515826557</v>
      </c>
      <c r="F1507" s="17">
        <f t="shared" si="460"/>
        <v>2949.3710988431776</v>
      </c>
      <c r="G1507" s="17">
        <f t="shared" si="460"/>
        <v>2967.441257247482</v>
      </c>
      <c r="H1507" s="17">
        <f t="shared" si="460"/>
        <v>2968.690006042897</v>
      </c>
      <c r="I1507" s="17">
        <f t="shared" si="460"/>
        <v>2989.730306353532</v>
      </c>
      <c r="J1507" s="17">
        <f t="shared" si="460"/>
        <v>3004.7476199340235</v>
      </c>
      <c r="K1507" s="17">
        <f t="shared" si="460"/>
        <v>3052.289061857289</v>
      </c>
      <c r="L1507" s="17">
        <f t="shared" si="460"/>
        <v>3064.978495978099</v>
      </c>
      <c r="M1507" s="17">
        <f t="shared" si="460"/>
        <v>3360</v>
      </c>
      <c r="N1507" s="17">
        <f aca="true" t="shared" si="461" ref="N1507:S1507">SUM(N1571,N1593)</f>
        <v>3206.1126399741856</v>
      </c>
      <c r="O1507" s="17">
        <f t="shared" si="461"/>
        <v>3309.1605385970097</v>
      </c>
      <c r="P1507" s="17">
        <f t="shared" si="461"/>
        <v>3393.7546186629997</v>
      </c>
      <c r="Q1507" s="17">
        <f t="shared" si="461"/>
        <v>3478.2901874029226</v>
      </c>
      <c r="R1507" s="17">
        <f t="shared" si="461"/>
        <v>3532.1312595291247</v>
      </c>
      <c r="S1507" s="17">
        <f t="shared" si="461"/>
        <v>3585.9129632447402</v>
      </c>
    </row>
    <row r="1508" spans="1:19" ht="9.75" customHeight="1">
      <c r="A1508" s="6"/>
      <c r="B1508" s="8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</row>
    <row r="1509" spans="1:19" ht="9.75" customHeight="1">
      <c r="A1509" s="5"/>
      <c r="B1509" s="8" t="s">
        <v>40</v>
      </c>
      <c r="C1509" s="17">
        <f>SUM(C1572,C1594)</f>
        <v>2042.2946153632759</v>
      </c>
      <c r="D1509" s="17">
        <f aca="true" t="shared" si="462" ref="D1509:M1509">SUM(D1572,D1594)</f>
        <v>2065.3951785169365</v>
      </c>
      <c r="E1509" s="17">
        <f t="shared" si="462"/>
        <v>2089.2923128138273</v>
      </c>
      <c r="F1509" s="17">
        <f t="shared" si="462"/>
        <v>2089.5199045690356</v>
      </c>
      <c r="G1509" s="17">
        <f t="shared" si="462"/>
        <v>2102.3219407995116</v>
      </c>
      <c r="H1509" s="17">
        <f t="shared" si="462"/>
        <v>2103.031327419363</v>
      </c>
      <c r="I1509" s="17">
        <f t="shared" si="462"/>
        <v>2117.9363564394043</v>
      </c>
      <c r="J1509" s="17">
        <f t="shared" si="462"/>
        <v>2128.5746786788995</v>
      </c>
      <c r="K1509" s="17">
        <f t="shared" si="462"/>
        <v>2162.2532175333445</v>
      </c>
      <c r="L1509" s="17">
        <f t="shared" si="462"/>
        <v>2171.242461081497</v>
      </c>
      <c r="M1509" s="17">
        <f t="shared" si="462"/>
        <v>2239</v>
      </c>
      <c r="N1509" s="17">
        <f aca="true" t="shared" si="463" ref="N1509:S1509">SUM(N1572,N1594)</f>
        <v>2271.222427190494</v>
      </c>
      <c r="O1509" s="17">
        <f t="shared" si="463"/>
        <v>2344.221951757696</v>
      </c>
      <c r="P1509" s="17">
        <f t="shared" si="463"/>
        <v>2404.1487208480585</v>
      </c>
      <c r="Q1509" s="17">
        <f t="shared" si="463"/>
        <v>2464.0340402917827</v>
      </c>
      <c r="R1509" s="17">
        <f t="shared" si="463"/>
        <v>2502.175261218442</v>
      </c>
      <c r="S1509" s="17">
        <f t="shared" si="463"/>
        <v>2540.27442533652</v>
      </c>
    </row>
    <row r="1510" spans="1:19" ht="9.75" customHeight="1">
      <c r="A1510" s="6"/>
      <c r="B1510" s="8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</row>
    <row r="1511" spans="1:19" ht="9.75" customHeight="1">
      <c r="A1511" s="5"/>
      <c r="B1511" s="8" t="s">
        <v>41</v>
      </c>
      <c r="C1511" s="17">
        <f>SUM(C1573,C1595)</f>
        <v>1848.122284794851</v>
      </c>
      <c r="D1511" s="17">
        <f aca="true" t="shared" si="464" ref="D1511:M1511">SUM(D1573,D1595)</f>
        <v>1869.0265486725666</v>
      </c>
      <c r="E1511" s="17">
        <f t="shared" si="464"/>
        <v>1890.6516492357205</v>
      </c>
      <c r="F1511" s="17">
        <f t="shared" si="464"/>
        <v>1890.8576025744173</v>
      </c>
      <c r="G1511" s="17">
        <f t="shared" si="464"/>
        <v>1902.4424778761058</v>
      </c>
      <c r="H1511" s="17">
        <f t="shared" si="464"/>
        <v>1903.166739811294</v>
      </c>
      <c r="I1511" s="17">
        <f t="shared" si="464"/>
        <v>1916.655248097889</v>
      </c>
      <c r="J1511" s="17">
        <f t="shared" si="464"/>
        <v>1926.2825421803066</v>
      </c>
      <c r="K1511" s="17">
        <f t="shared" si="464"/>
        <v>1956.7603929652842</v>
      </c>
      <c r="L1511" s="17">
        <f t="shared" si="464"/>
        <v>1964.8953309064618</v>
      </c>
      <c r="M1511" s="17">
        <f t="shared" si="464"/>
        <v>2021</v>
      </c>
      <c r="N1511" s="17">
        <f aca="true" t="shared" si="465" ref="N1511:S1511">SUM(N1573,N1595)</f>
        <v>2055.373558056598</v>
      </c>
      <c r="O1511" s="17">
        <f t="shared" si="465"/>
        <v>2121.4354684841605</v>
      </c>
      <c r="P1511" s="17">
        <f t="shared" si="465"/>
        <v>2175.6670114336807</v>
      </c>
      <c r="Q1511" s="17">
        <f t="shared" si="465"/>
        <v>2229.8610439629656</v>
      </c>
      <c r="R1511" s="17">
        <f t="shared" si="465"/>
        <v>2264.377459451882</v>
      </c>
      <c r="S1511" s="17">
        <f t="shared" si="465"/>
        <v>2298.855815061122</v>
      </c>
    </row>
    <row r="1512" spans="1:19" ht="9.75" customHeight="1">
      <c r="A1512" s="6"/>
      <c r="B1512" s="8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</row>
    <row r="1513" spans="1:19" ht="9.75" customHeight="1">
      <c r="A1513" s="5"/>
      <c r="B1513" s="8" t="s">
        <v>42</v>
      </c>
      <c r="C1513" s="17">
        <f>SUM(C1574,C1596)</f>
        <v>1858.0798402086166</v>
      </c>
      <c r="D1513" s="17">
        <f aca="true" t="shared" si="466" ref="D1513:M1513">SUM(D1574,D1596)</f>
        <v>1879.0967348184317</v>
      </c>
      <c r="E1513" s="17">
        <f t="shared" si="466"/>
        <v>1900.838349932034</v>
      </c>
      <c r="F1513" s="17">
        <f t="shared" si="466"/>
        <v>1901.0454129331156</v>
      </c>
      <c r="G1513" s="17">
        <f t="shared" si="466"/>
        <v>1912.6927067439733</v>
      </c>
      <c r="H1513" s="17">
        <f t="shared" si="466"/>
        <v>1913.4097453474267</v>
      </c>
      <c r="I1513" s="17">
        <f t="shared" si="466"/>
        <v>1926.9708499347898</v>
      </c>
      <c r="J1513" s="17">
        <f t="shared" si="466"/>
        <v>1936.6499589341663</v>
      </c>
      <c r="K1513" s="17">
        <f t="shared" si="466"/>
        <v>1967.2918441086645</v>
      </c>
      <c r="L1513" s="17">
        <f t="shared" si="466"/>
        <v>1975.4705649789062</v>
      </c>
      <c r="M1513" s="17">
        <f t="shared" si="466"/>
        <v>1913</v>
      </c>
      <c r="N1513" s="17">
        <f aca="true" t="shared" si="467" ref="N1513:S1513">SUM(N1574,N1596)</f>
        <v>2066.435753655961</v>
      </c>
      <c r="O1513" s="17">
        <f t="shared" si="467"/>
        <v>2132.853214913665</v>
      </c>
      <c r="P1513" s="17">
        <f t="shared" si="467"/>
        <v>2187.3766366476575</v>
      </c>
      <c r="Q1513" s="17">
        <f t="shared" si="467"/>
        <v>2241.8623460771378</v>
      </c>
      <c r="R1513" s="17">
        <f t="shared" si="467"/>
        <v>2276.564531854881</v>
      </c>
      <c r="S1513" s="17">
        <f t="shared" si="467"/>
        <v>2311.228452911432</v>
      </c>
    </row>
    <row r="1514" spans="1:19" ht="9.75" customHeight="1">
      <c r="A1514" s="6"/>
      <c r="B1514" s="8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</row>
    <row r="1515" spans="1:19" ht="9.75" customHeight="1">
      <c r="A1515" s="5"/>
      <c r="B1515" s="8" t="s">
        <v>43</v>
      </c>
      <c r="C1515" s="17">
        <f>SUM(C1575,C1597)</f>
        <v>2117.9720365078924</v>
      </c>
      <c r="D1515" s="17">
        <f aca="true" t="shared" si="468" ref="D1515:M1515">SUM(D1575,D1597)</f>
        <v>2141.9285932255116</v>
      </c>
      <c r="E1515" s="17">
        <f t="shared" si="468"/>
        <v>2166.711238105807</v>
      </c>
      <c r="F1515" s="17">
        <f t="shared" si="468"/>
        <v>2166.947263295143</v>
      </c>
      <c r="G1515" s="17">
        <f t="shared" si="468"/>
        <v>2180.2236801953</v>
      </c>
      <c r="H1515" s="17">
        <f t="shared" si="468"/>
        <v>2180.9504875851317</v>
      </c>
      <c r="I1515" s="17">
        <f t="shared" si="468"/>
        <v>2196.4077610384084</v>
      </c>
      <c r="J1515" s="17">
        <f t="shared" si="468"/>
        <v>2207.4402424726186</v>
      </c>
      <c r="K1515" s="17">
        <f t="shared" si="468"/>
        <v>2242.366600809794</v>
      </c>
      <c r="L1515" s="17">
        <f t="shared" si="468"/>
        <v>2251.6889037368855</v>
      </c>
      <c r="M1515" s="17">
        <f t="shared" si="468"/>
        <v>2225</v>
      </c>
      <c r="N1515" s="17">
        <f aca="true" t="shared" si="469" ref="N1515:S1515">SUM(N1575,N1597)</f>
        <v>2355.3732155163643</v>
      </c>
      <c r="O1515" s="17">
        <f t="shared" si="469"/>
        <v>2431.0774366673095</v>
      </c>
      <c r="P1515" s="17">
        <f t="shared" si="469"/>
        <v>2493.2245452543257</v>
      </c>
      <c r="Q1515" s="17">
        <f t="shared" si="469"/>
        <v>2555.328668448843</v>
      </c>
      <c r="R1515" s="17">
        <f t="shared" si="469"/>
        <v>2594.8830551536603</v>
      </c>
      <c r="S1515" s="17">
        <f t="shared" si="469"/>
        <v>2634.393826808151</v>
      </c>
    </row>
    <row r="1516" spans="1:19" ht="9.75" customHeight="1">
      <c r="A1516" s="6"/>
      <c r="B1516" s="8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</row>
    <row r="1517" spans="1:19" ht="9.75" customHeight="1">
      <c r="A1517" s="5"/>
      <c r="B1517" s="8" t="s">
        <v>44</v>
      </c>
      <c r="C1517" s="17">
        <f>SUM(C1576,C1598)</f>
        <v>2061.21397064943</v>
      </c>
      <c r="D1517" s="17">
        <f aca="true" t="shared" si="470" ref="D1517:M1517">SUM(D1576,D1598)</f>
        <v>2084.52853219408</v>
      </c>
      <c r="E1517" s="17">
        <f t="shared" si="470"/>
        <v>2108.647044136822</v>
      </c>
      <c r="F1517" s="17">
        <f t="shared" si="470"/>
        <v>2108.8767442505623</v>
      </c>
      <c r="G1517" s="17">
        <f t="shared" si="470"/>
        <v>2121.797375648459</v>
      </c>
      <c r="H1517" s="17">
        <f t="shared" si="470"/>
        <v>2122.4966923096417</v>
      </c>
      <c r="I1517" s="17">
        <f t="shared" si="470"/>
        <v>2137.539680201143</v>
      </c>
      <c r="J1517" s="17">
        <f t="shared" si="470"/>
        <v>2148.2764692687415</v>
      </c>
      <c r="K1517" s="17">
        <f t="shared" si="470"/>
        <v>2182.266731985416</v>
      </c>
      <c r="L1517" s="17">
        <f t="shared" si="470"/>
        <v>2191.3391787191185</v>
      </c>
      <c r="M1517" s="17">
        <f t="shared" si="470"/>
        <v>2115</v>
      </c>
      <c r="N1517" s="17">
        <f aca="true" t="shared" si="471" ref="N1517:S1517">SUM(N1576,N1598)</f>
        <v>2292.2445454613135</v>
      </c>
      <c r="O1517" s="17">
        <f t="shared" si="471"/>
        <v>2365.9197434547696</v>
      </c>
      <c r="P1517" s="17">
        <f t="shared" si="471"/>
        <v>2426.401186368498</v>
      </c>
      <c r="Q1517" s="17">
        <f t="shared" si="471"/>
        <v>2486.840795983436</v>
      </c>
      <c r="R1517" s="17">
        <f t="shared" si="471"/>
        <v>2525.3350467356704</v>
      </c>
      <c r="S1517" s="17">
        <f t="shared" si="471"/>
        <v>2563.7868514073643</v>
      </c>
    </row>
    <row r="1518" spans="1:19" ht="9.75" customHeight="1">
      <c r="A1518" s="6"/>
      <c r="B1518" s="8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</row>
    <row r="1519" spans="1:19" ht="9.75" customHeight="1">
      <c r="A1519" s="5"/>
      <c r="B1519" s="8" t="s">
        <v>45</v>
      </c>
      <c r="C1519" s="17">
        <f>SUM(C1577,C1599)</f>
        <v>1760.495797153716</v>
      </c>
      <c r="D1519" s="17">
        <f aca="true" t="shared" si="472" ref="D1519:M1519">SUM(D1577,D1599)</f>
        <v>1780.4089105889534</v>
      </c>
      <c r="E1519" s="17">
        <f t="shared" si="472"/>
        <v>1801.0086831081644</v>
      </c>
      <c r="F1519" s="17">
        <f t="shared" si="472"/>
        <v>1801.2048714178713</v>
      </c>
      <c r="G1519" s="17">
        <f t="shared" si="472"/>
        <v>1812.2404638388766</v>
      </c>
      <c r="H1519" s="17">
        <f t="shared" si="472"/>
        <v>1812.7305559733245</v>
      </c>
      <c r="I1519" s="17">
        <f t="shared" si="472"/>
        <v>1825.5781066445993</v>
      </c>
      <c r="J1519" s="17">
        <f t="shared" si="472"/>
        <v>1834.7479233450892</v>
      </c>
      <c r="K1519" s="17">
        <f t="shared" si="472"/>
        <v>1863.7775034878173</v>
      </c>
      <c r="L1519" s="17">
        <f t="shared" si="472"/>
        <v>1871.5258790076527</v>
      </c>
      <c r="M1519" s="17">
        <f t="shared" si="472"/>
        <v>2414</v>
      </c>
      <c r="N1519" s="17">
        <f aca="true" t="shared" si="473" ref="N1519:S1519">SUM(N1577,N1599)</f>
        <v>1957.7046901304293</v>
      </c>
      <c r="O1519" s="17">
        <f t="shared" si="473"/>
        <v>2020.6274183985204</v>
      </c>
      <c r="P1519" s="17">
        <f t="shared" si="473"/>
        <v>2072.281943956235</v>
      </c>
      <c r="Q1519" s="17">
        <f t="shared" si="473"/>
        <v>2123.90074154356</v>
      </c>
      <c r="R1519" s="17">
        <f t="shared" si="473"/>
        <v>2156.7769786753797</v>
      </c>
      <c r="S1519" s="17">
        <f t="shared" si="473"/>
        <v>2189.6169644870174</v>
      </c>
    </row>
    <row r="1520" spans="1:19" ht="9.75" customHeight="1">
      <c r="A1520" s="6"/>
      <c r="B1520" s="8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</row>
    <row r="1521" spans="1:19" ht="9.75" customHeight="1">
      <c r="A1521" s="5"/>
      <c r="B1521" s="8" t="s">
        <v>46</v>
      </c>
      <c r="C1521" s="17">
        <f>SUM(C1578,C1600)</f>
        <v>1651.9584431436733</v>
      </c>
      <c r="D1521" s="17">
        <f aca="true" t="shared" si="474" ref="D1521:M1521">SUM(D1578,D1600)</f>
        <v>1670.6438815990234</v>
      </c>
      <c r="E1521" s="17">
        <f t="shared" si="474"/>
        <v>1689.973645518351</v>
      </c>
      <c r="F1521" s="17">
        <f t="shared" si="474"/>
        <v>1690.1577385080593</v>
      </c>
      <c r="G1521" s="17">
        <f t="shared" si="474"/>
        <v>1700.512969179127</v>
      </c>
      <c r="H1521" s="17">
        <f t="shared" si="474"/>
        <v>1701.010823885761</v>
      </c>
      <c r="I1521" s="17">
        <f t="shared" si="474"/>
        <v>1713.0665718733735</v>
      </c>
      <c r="J1521" s="17">
        <f t="shared" si="474"/>
        <v>1721.6712469637685</v>
      </c>
      <c r="K1521" s="17">
        <f t="shared" si="474"/>
        <v>1748.911715699137</v>
      </c>
      <c r="L1521" s="17">
        <f t="shared" si="474"/>
        <v>1756.182553928978</v>
      </c>
      <c r="M1521" s="17">
        <f t="shared" si="474"/>
        <v>1314</v>
      </c>
      <c r="N1521" s="17">
        <f aca="true" t="shared" si="475" ref="N1521:S1521">SUM(N1578,N1600)</f>
        <v>1837.050110348988</v>
      </c>
      <c r="O1521" s="17">
        <f t="shared" si="475"/>
        <v>1896.0948710277066</v>
      </c>
      <c r="P1521" s="17">
        <f t="shared" si="475"/>
        <v>1944.5658954647492</v>
      </c>
      <c r="Q1521" s="17">
        <f t="shared" si="475"/>
        <v>1993.0033938688416</v>
      </c>
      <c r="R1521" s="17">
        <f t="shared" si="475"/>
        <v>2023.853447687146</v>
      </c>
      <c r="S1521" s="17">
        <f t="shared" si="475"/>
        <v>2054.6694843770865</v>
      </c>
    </row>
    <row r="1522" spans="1:19" ht="9.75" customHeight="1">
      <c r="A1522" s="6"/>
      <c r="B1522" s="8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</row>
    <row r="1523" spans="1:19" ht="9.75" customHeight="1">
      <c r="A1523" s="5"/>
      <c r="B1523" s="8" t="s">
        <v>47</v>
      </c>
      <c r="C1523" s="17">
        <f>SUM(C1579,C1601)</f>
        <v>1409.9898465891752</v>
      </c>
      <c r="D1523" s="17">
        <f aca="true" t="shared" si="476" ref="D1523:M1523">SUM(D1579,D1601)</f>
        <v>1425.9383582545013</v>
      </c>
      <c r="E1523" s="17">
        <f t="shared" si="476"/>
        <v>1442.436818597942</v>
      </c>
      <c r="F1523" s="17">
        <f t="shared" si="476"/>
        <v>1442.593946791689</v>
      </c>
      <c r="G1523" s="17">
        <f t="shared" si="476"/>
        <v>1451.4324076899607</v>
      </c>
      <c r="H1523" s="17">
        <f t="shared" si="476"/>
        <v>1451.8801799935582</v>
      </c>
      <c r="I1523" s="17">
        <f t="shared" si="476"/>
        <v>1462.1702388882024</v>
      </c>
      <c r="J1523" s="17">
        <f t="shared" si="476"/>
        <v>1469.5146702366699</v>
      </c>
      <c r="K1523" s="17">
        <f t="shared" si="476"/>
        <v>1492.765490334492</v>
      </c>
      <c r="L1523" s="17">
        <f t="shared" si="476"/>
        <v>1498.9714390384104</v>
      </c>
      <c r="M1523" s="17">
        <f t="shared" si="476"/>
        <v>1469</v>
      </c>
      <c r="N1523" s="17">
        <f aca="true" t="shared" si="477" ref="N1523:S1523">SUM(N1579,N1601)</f>
        <v>1567.9951046859428</v>
      </c>
      <c r="O1523" s="17">
        <f t="shared" si="477"/>
        <v>1618.3921489364097</v>
      </c>
      <c r="P1523" s="17">
        <f t="shared" si="477"/>
        <v>1659.7640900763045</v>
      </c>
      <c r="Q1523" s="17">
        <f t="shared" si="477"/>
        <v>1701.1074154178332</v>
      </c>
      <c r="R1523" s="17">
        <f t="shared" si="477"/>
        <v>1727.4391594970452</v>
      </c>
      <c r="S1523" s="17">
        <f t="shared" si="477"/>
        <v>1753.741868608486</v>
      </c>
    </row>
    <row r="1524" spans="1:19" ht="9.75" customHeight="1">
      <c r="A1524" s="6"/>
      <c r="B1524" s="8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</row>
    <row r="1525" spans="1:19" ht="9.75" customHeight="1">
      <c r="A1525" s="5"/>
      <c r="B1525" s="8" t="s">
        <v>48</v>
      </c>
      <c r="C1525" s="17">
        <f>SUM(C1580,C1602)</f>
        <v>1073.4244736039059</v>
      </c>
      <c r="D1525" s="17">
        <f aca="true" t="shared" si="478" ref="D1525:M1525">SUM(D1580,D1602)</f>
        <v>1085.56606652426</v>
      </c>
      <c r="E1525" s="17">
        <f t="shared" si="478"/>
        <v>1098.1263350625575</v>
      </c>
      <c r="F1525" s="17">
        <f t="shared" si="478"/>
        <v>1098.2459566676841</v>
      </c>
      <c r="G1525" s="17">
        <f t="shared" si="478"/>
        <v>1104.9746719560576</v>
      </c>
      <c r="H1525" s="17">
        <f t="shared" si="478"/>
        <v>1105.2496098360025</v>
      </c>
      <c r="I1525" s="17">
        <f t="shared" si="478"/>
        <v>1113.0829584381893</v>
      </c>
      <c r="J1525" s="17">
        <f t="shared" si="478"/>
        <v>1118.673936257307</v>
      </c>
      <c r="K1525" s="17">
        <f t="shared" si="478"/>
        <v>1136.373716304996</v>
      </c>
      <c r="L1525" s="17">
        <f t="shared" si="478"/>
        <v>1141.0980196450269</v>
      </c>
      <c r="M1525" s="17">
        <f t="shared" si="478"/>
        <v>1665</v>
      </c>
      <c r="N1525" s="17">
        <f aca="true" t="shared" si="479" ref="N1525:S1525">SUM(N1580,N1602)</f>
        <v>1193.6425619410197</v>
      </c>
      <c r="O1525" s="17">
        <f t="shared" si="479"/>
        <v>1232.0075139957848</v>
      </c>
      <c r="P1525" s="17">
        <f t="shared" si="479"/>
        <v>1263.502070112137</v>
      </c>
      <c r="Q1525" s="17">
        <f t="shared" si="479"/>
        <v>1294.9748423372184</v>
      </c>
      <c r="R1525" s="17">
        <f t="shared" si="479"/>
        <v>1315.0199881218937</v>
      </c>
      <c r="S1525" s="17">
        <f t="shared" si="479"/>
        <v>1335.0430309209064</v>
      </c>
    </row>
    <row r="1526" spans="1:19" ht="9.75" customHeight="1">
      <c r="A1526" s="6"/>
      <c r="B1526" s="8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</row>
    <row r="1527" spans="1:19" ht="9.75" customHeight="1">
      <c r="A1527" s="5"/>
      <c r="B1527" s="8" t="s">
        <v>49</v>
      </c>
      <c r="C1527" s="17">
        <f>SUM(C1581,C1603)</f>
        <v>1028.6154742419617</v>
      </c>
      <c r="D1527" s="17">
        <f aca="true" t="shared" si="480" ref="D1527:M1527">SUM(D1581,D1603)</f>
        <v>1040.250228867867</v>
      </c>
      <c r="E1527" s="17">
        <f t="shared" si="480"/>
        <v>1052.286181929148</v>
      </c>
      <c r="F1527" s="17">
        <f t="shared" si="480"/>
        <v>1052.400810053541</v>
      </c>
      <c r="G1527" s="17">
        <f t="shared" si="480"/>
        <v>1058.8486420506558</v>
      </c>
      <c r="H1527" s="17">
        <f t="shared" si="480"/>
        <v>1059.1108861164296</v>
      </c>
      <c r="I1527" s="17">
        <f t="shared" si="480"/>
        <v>1066.6172310230354</v>
      </c>
      <c r="J1527" s="17">
        <f t="shared" si="480"/>
        <v>1071.974813074697</v>
      </c>
      <c r="K1527" s="17">
        <f t="shared" si="480"/>
        <v>1088.935714543059</v>
      </c>
      <c r="L1527" s="17">
        <f t="shared" si="480"/>
        <v>1093.4628015035194</v>
      </c>
      <c r="M1527" s="17">
        <f t="shared" si="480"/>
        <v>1103</v>
      </c>
      <c r="N1527" s="17">
        <f aca="true" t="shared" si="481" ref="N1527:S1527">SUM(N1581,N1603)</f>
        <v>1143.8138681371906</v>
      </c>
      <c r="O1527" s="17">
        <f t="shared" si="481"/>
        <v>1180.5772725346512</v>
      </c>
      <c r="P1527" s="17">
        <f t="shared" si="481"/>
        <v>1210.7570861617132</v>
      </c>
      <c r="Q1527" s="17">
        <f t="shared" si="481"/>
        <v>1240.9160252675977</v>
      </c>
      <c r="R1527" s="17">
        <f t="shared" si="481"/>
        <v>1260.1243850131304</v>
      </c>
      <c r="S1527" s="17">
        <f t="shared" si="481"/>
        <v>1279.3115644637132</v>
      </c>
    </row>
    <row r="1528" spans="1:19" ht="9.75" customHeight="1">
      <c r="A1528" s="6"/>
      <c r="B1528" s="8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</row>
    <row r="1529" spans="1:19" ht="9.75" customHeight="1">
      <c r="A1529" s="5"/>
      <c r="B1529" s="8" t="s">
        <v>50</v>
      </c>
      <c r="C1529" s="17">
        <f>SUM(C1582,C1604)</f>
        <v>755.7784559047909</v>
      </c>
      <c r="D1529" s="17">
        <f aca="true" t="shared" si="482" ref="D1529:M1529">SUM(D1582,D1604)</f>
        <v>764.327128471163</v>
      </c>
      <c r="E1529" s="17">
        <f t="shared" si="482"/>
        <v>773.1705828501679</v>
      </c>
      <c r="F1529" s="17">
        <f t="shared" si="482"/>
        <v>773.254806225206</v>
      </c>
      <c r="G1529" s="17">
        <f t="shared" si="482"/>
        <v>777.9923710711016</v>
      </c>
      <c r="H1529" s="17">
        <f t="shared" si="482"/>
        <v>778.0882512757024</v>
      </c>
      <c r="I1529" s="17">
        <f t="shared" si="482"/>
        <v>783.6028757200511</v>
      </c>
      <c r="J1529" s="17">
        <f t="shared" si="482"/>
        <v>787.5388862967425</v>
      </c>
      <c r="K1529" s="17">
        <f t="shared" si="482"/>
        <v>799.9994117587819</v>
      </c>
      <c r="L1529" s="17">
        <f t="shared" si="482"/>
        <v>803.3252893629243</v>
      </c>
      <c r="M1529" s="17">
        <f t="shared" si="482"/>
        <v>1291</v>
      </c>
      <c r="N1529" s="17">
        <f aca="true" t="shared" si="483" ref="N1529:S1529">SUM(N1582,N1604)</f>
        <v>840.3162918164223</v>
      </c>
      <c r="O1529" s="17">
        <f t="shared" si="483"/>
        <v>867.3249586269881</v>
      </c>
      <c r="P1529" s="17">
        <f t="shared" si="483"/>
        <v>889.4969131567101</v>
      </c>
      <c r="Q1529" s="17">
        <f t="shared" si="483"/>
        <v>911.6535319742874</v>
      </c>
      <c r="R1529" s="17">
        <f t="shared" si="483"/>
        <v>925.7651790550569</v>
      </c>
      <c r="S1529" s="17">
        <f t="shared" si="483"/>
        <v>939.8612657833885</v>
      </c>
    </row>
    <row r="1530" spans="1:19" ht="9.75" customHeight="1">
      <c r="A1530" s="6"/>
      <c r="B1530" s="8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</row>
    <row r="1531" spans="1:19" ht="9.75" customHeight="1">
      <c r="A1531" s="5"/>
      <c r="B1531" s="8" t="s">
        <v>51</v>
      </c>
      <c r="C1531" s="17">
        <f>SUM(C1583,C1605)</f>
        <v>916.0950980664134</v>
      </c>
      <c r="D1531" s="17">
        <f aca="true" t="shared" si="484" ref="D1531:M1531">SUM(D1583,D1605)</f>
        <v>926.4571254195913</v>
      </c>
      <c r="E1531" s="17">
        <f t="shared" si="484"/>
        <v>937.1764640608097</v>
      </c>
      <c r="F1531" s="17">
        <f t="shared" si="484"/>
        <v>937.27855300025</v>
      </c>
      <c r="G1531" s="17">
        <f t="shared" si="484"/>
        <v>943.0210558437594</v>
      </c>
      <c r="H1531" s="17">
        <f t="shared" si="484"/>
        <v>942.9854459148726</v>
      </c>
      <c r="I1531" s="17">
        <f t="shared" si="484"/>
        <v>949.6687631120944</v>
      </c>
      <c r="J1531" s="17">
        <f t="shared" si="484"/>
        <v>954.4389169895007</v>
      </c>
      <c r="K1531" s="17">
        <f t="shared" si="484"/>
        <v>969.5401527939102</v>
      </c>
      <c r="L1531" s="17">
        <f t="shared" si="484"/>
        <v>973.5708706083208</v>
      </c>
      <c r="M1531" s="17">
        <f t="shared" si="484"/>
        <v>795</v>
      </c>
      <c r="N1531" s="17">
        <f aca="true" t="shared" si="485" ref="N1531:S1531">SUM(N1583,N1605)</f>
        <v>1018.4012312856087</v>
      </c>
      <c r="O1531" s="17">
        <f t="shared" si="485"/>
        <v>1051.1337390367162</v>
      </c>
      <c r="P1531" s="17">
        <f t="shared" si="485"/>
        <v>1078.0045090229423</v>
      </c>
      <c r="Q1531" s="17">
        <f t="shared" si="485"/>
        <v>1104.856693259632</v>
      </c>
      <c r="R1531" s="17">
        <f t="shared" si="485"/>
        <v>1121.9589664185387</v>
      </c>
      <c r="S1531" s="17">
        <f t="shared" si="485"/>
        <v>1139.042381580478</v>
      </c>
    </row>
    <row r="1532" spans="1:19" ht="9.75" customHeight="1">
      <c r="A1532" s="6"/>
      <c r="B1532" s="6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</row>
    <row r="1533" spans="1:19" ht="9.75" customHeight="1">
      <c r="A1533" s="5"/>
      <c r="B1533" s="8" t="s">
        <v>52</v>
      </c>
      <c r="C1533" s="17">
        <f>SUM(C1497:C1531)</f>
        <v>35894</v>
      </c>
      <c r="D1533" s="17">
        <f aca="true" t="shared" si="486" ref="D1533:Q1533">SUM(D1497:D1531)</f>
        <v>36300.00000000001</v>
      </c>
      <c r="E1533" s="17">
        <f t="shared" si="486"/>
        <v>36720.00000000001</v>
      </c>
      <c r="F1533" s="17">
        <f t="shared" si="486"/>
        <v>36724.00000000001</v>
      </c>
      <c r="G1533" s="17">
        <f t="shared" si="486"/>
        <v>36949</v>
      </c>
      <c r="H1533" s="17">
        <f t="shared" si="486"/>
        <v>36966.99999999999</v>
      </c>
      <c r="I1533" s="17">
        <f t="shared" si="486"/>
        <v>37228.99999999999</v>
      </c>
      <c r="J1533" s="17">
        <f t="shared" si="486"/>
        <v>37416</v>
      </c>
      <c r="K1533" s="17">
        <f t="shared" si="486"/>
        <v>38008</v>
      </c>
      <c r="L1533" s="17">
        <f t="shared" si="486"/>
        <v>38166.012561159674</v>
      </c>
      <c r="M1533" s="17">
        <f t="shared" si="486"/>
        <v>37872</v>
      </c>
      <c r="N1533" s="17">
        <f t="shared" si="486"/>
        <v>39923.45637997648</v>
      </c>
      <c r="O1533" s="17">
        <f t="shared" si="486"/>
        <v>41206.63908367267</v>
      </c>
      <c r="P1533" s="17">
        <f t="shared" si="486"/>
        <v>42260.02941793928</v>
      </c>
      <c r="Q1533" s="17">
        <f t="shared" si="486"/>
        <v>43312.691151986146</v>
      </c>
      <c r="R1533" s="17">
        <f>SUM(R1497:R1531)</f>
        <v>43983.13599777262</v>
      </c>
      <c r="S1533" s="17">
        <f>SUM(S1497:S1531)</f>
        <v>44652.84157067117</v>
      </c>
    </row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spans="3:17" ht="9.75" customHeight="1">
      <c r="C1551" s="2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3:19" ht="9.75" customHeight="1">
      <c r="C1552" s="21" t="s">
        <v>0</v>
      </c>
      <c r="D1552" s="22"/>
      <c r="E1552" s="22"/>
      <c r="F1552" s="22"/>
      <c r="G1552" s="22"/>
      <c r="H1552" s="22"/>
      <c r="I1552" s="22"/>
      <c r="J1552" s="22"/>
      <c r="K1552" s="22"/>
      <c r="L1552" s="22"/>
      <c r="M1552" s="3"/>
      <c r="N1552" s="3"/>
      <c r="O1552" s="3"/>
      <c r="P1552" s="3"/>
      <c r="Q1552" s="3"/>
      <c r="R1552" s="3"/>
      <c r="S1552" s="3"/>
    </row>
    <row r="1553" spans="3:19" ht="9.75" customHeight="1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3"/>
      <c r="N1553" s="3"/>
      <c r="O1553" s="3"/>
      <c r="P1553" s="3"/>
      <c r="Q1553" s="3"/>
      <c r="R1553" s="3"/>
      <c r="S1553" s="3"/>
    </row>
    <row r="1554" spans="3:19" ht="9.75" customHeight="1">
      <c r="C1554" s="21" t="s">
        <v>10</v>
      </c>
      <c r="D1554" s="22"/>
      <c r="E1554" s="22"/>
      <c r="F1554" s="22"/>
      <c r="G1554" s="22"/>
      <c r="H1554" s="22"/>
      <c r="I1554" s="22"/>
      <c r="J1554" s="22"/>
      <c r="K1554" s="22"/>
      <c r="L1554" s="22"/>
      <c r="M1554" s="3"/>
      <c r="N1554" s="3"/>
      <c r="O1554" s="3"/>
      <c r="P1554" s="3"/>
      <c r="Q1554" s="3"/>
      <c r="R1554" s="3"/>
      <c r="S1554" s="3"/>
    </row>
    <row r="1555" spans="3:19" ht="9.75" customHeight="1">
      <c r="C1555" s="21"/>
      <c r="D1555" s="22"/>
      <c r="E1555" s="22"/>
      <c r="F1555" s="22"/>
      <c r="G1555" s="22"/>
      <c r="H1555" s="22"/>
      <c r="I1555" s="22"/>
      <c r="J1555" s="22"/>
      <c r="K1555" s="22"/>
      <c r="L1555" s="22"/>
      <c r="M1555" s="3"/>
      <c r="N1555" s="3"/>
      <c r="O1555" s="3"/>
      <c r="P1555" s="3"/>
      <c r="Q1555" s="3"/>
      <c r="R1555" s="3"/>
      <c r="S1555" s="3"/>
    </row>
    <row r="1556" spans="3:19" ht="9.75" customHeight="1">
      <c r="C1556" s="21" t="str">
        <f>$C$11</f>
        <v>October 26, 2023</v>
      </c>
      <c r="D1556" s="22"/>
      <c r="E1556" s="22"/>
      <c r="F1556" s="22"/>
      <c r="G1556" s="22"/>
      <c r="H1556" s="22"/>
      <c r="I1556" s="22"/>
      <c r="J1556" s="22"/>
      <c r="K1556" s="22"/>
      <c r="L1556" s="22"/>
      <c r="M1556" s="3"/>
      <c r="N1556" s="3"/>
      <c r="O1556" s="3"/>
      <c r="P1556" s="3"/>
      <c r="Q1556" s="3"/>
      <c r="R1556" s="3"/>
      <c r="S1556" s="3"/>
    </row>
    <row r="1557" spans="3:19" ht="9.75" customHeight="1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3"/>
      <c r="N1557" s="3"/>
      <c r="O1557" s="3"/>
      <c r="P1557" s="3"/>
      <c r="Q1557" s="3"/>
      <c r="R1557" s="3"/>
      <c r="S1557" s="3"/>
    </row>
    <row r="1558" spans="3:19" ht="9.75" customHeight="1">
      <c r="C1558" s="21" t="s">
        <v>28</v>
      </c>
      <c r="D1558" s="22"/>
      <c r="E1558" s="22"/>
      <c r="F1558" s="22"/>
      <c r="G1558" s="22"/>
      <c r="H1558" s="22"/>
      <c r="I1558" s="22"/>
      <c r="J1558" s="22"/>
      <c r="K1558" s="22"/>
      <c r="L1558" s="22"/>
      <c r="M1558" s="3"/>
      <c r="N1558" s="3"/>
      <c r="O1558" s="3"/>
      <c r="P1558" s="3"/>
      <c r="Q1558" s="3"/>
      <c r="R1558" s="3"/>
      <c r="S1558" s="3"/>
    </row>
    <row r="1559" spans="3:19" ht="9.75" customHeight="1">
      <c r="C1559" s="21" t="s">
        <v>2</v>
      </c>
      <c r="D1559" s="22"/>
      <c r="E1559" s="22"/>
      <c r="F1559" s="22"/>
      <c r="G1559" s="22"/>
      <c r="H1559" s="22"/>
      <c r="I1559" s="22"/>
      <c r="J1559" s="22"/>
      <c r="K1559" s="22"/>
      <c r="L1559" s="22"/>
      <c r="M1559" s="3"/>
      <c r="N1559" s="3"/>
      <c r="O1559" s="3"/>
      <c r="P1559" s="3"/>
      <c r="Q1559" s="3"/>
      <c r="R1559" s="3"/>
      <c r="S1559" s="3"/>
    </row>
    <row r="1560" spans="3:19" ht="9.75" customHeight="1">
      <c r="C1560" s="23" t="s">
        <v>9</v>
      </c>
      <c r="D1560" s="22"/>
      <c r="E1560" s="22"/>
      <c r="F1560" s="22"/>
      <c r="G1560" s="22"/>
      <c r="H1560" s="22"/>
      <c r="I1560" s="22"/>
      <c r="J1560" s="22"/>
      <c r="K1560" s="22"/>
      <c r="L1560" s="22"/>
      <c r="M1560" s="3"/>
      <c r="N1560" s="3"/>
      <c r="O1560" s="3"/>
      <c r="P1560" s="3"/>
      <c r="Q1560" s="3"/>
      <c r="R1560" s="3"/>
      <c r="S1560" s="3"/>
    </row>
    <row r="1561" spans="3:15" ht="9.75" customHeight="1"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</row>
    <row r="1562" spans="1:19" ht="9.75" customHeight="1">
      <c r="A1562" s="4" t="s">
        <v>29</v>
      </c>
      <c r="B1562" s="4"/>
      <c r="C1562" s="16">
        <f aca="true" t="shared" si="487" ref="C1562:Q1562">C1428</f>
        <v>2010</v>
      </c>
      <c r="D1562" s="16">
        <f t="shared" si="487"/>
        <v>2011</v>
      </c>
      <c r="E1562" s="16">
        <f t="shared" si="487"/>
        <v>2012</v>
      </c>
      <c r="F1562" s="16">
        <f t="shared" si="487"/>
        <v>2013</v>
      </c>
      <c r="G1562" s="16">
        <f t="shared" si="487"/>
        <v>2014</v>
      </c>
      <c r="H1562" s="16">
        <f t="shared" si="487"/>
        <v>2015</v>
      </c>
      <c r="I1562" s="16">
        <f t="shared" si="487"/>
        <v>2016</v>
      </c>
      <c r="J1562" s="16">
        <f t="shared" si="487"/>
        <v>2017</v>
      </c>
      <c r="K1562" s="16">
        <f t="shared" si="487"/>
        <v>2018</v>
      </c>
      <c r="L1562" s="16">
        <f t="shared" si="487"/>
        <v>2019</v>
      </c>
      <c r="M1562" s="16">
        <f t="shared" si="487"/>
        <v>2020</v>
      </c>
      <c r="N1562" s="16">
        <f t="shared" si="487"/>
        <v>2025</v>
      </c>
      <c r="O1562" s="16">
        <f t="shared" si="487"/>
        <v>2030</v>
      </c>
      <c r="P1562" s="16">
        <f t="shared" si="487"/>
        <v>2035</v>
      </c>
      <c r="Q1562" s="16">
        <f t="shared" si="487"/>
        <v>2040</v>
      </c>
      <c r="R1562" s="16">
        <f>R1428</f>
        <v>2045</v>
      </c>
      <c r="S1562" s="16">
        <f>S1428</f>
        <v>2050</v>
      </c>
    </row>
    <row r="1563" ht="9.75" customHeight="1"/>
    <row r="1564" spans="3:19" ht="9.75" customHeight="1">
      <c r="C1564" s="21" t="s">
        <v>3</v>
      </c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ht="9.75" customHeight="1"/>
    <row r="1566" spans="1:19" ht="9.75" customHeight="1">
      <c r="A1566" s="5"/>
      <c r="B1566" s="8" t="s">
        <v>34</v>
      </c>
      <c r="C1566" s="17">
        <v>1220.7962937276334</v>
      </c>
      <c r="D1566" s="17">
        <v>1234.6048214830641</v>
      </c>
      <c r="E1566" s="17">
        <v>1248.8895053679923</v>
      </c>
      <c r="F1566" s="17">
        <v>1249.0255499764198</v>
      </c>
      <c r="G1566" s="17">
        <v>1256.6780592004889</v>
      </c>
      <c r="H1566" s="17">
        <v>1258.3863132442793</v>
      </c>
      <c r="I1566" s="17">
        <v>1267.3050032670021</v>
      </c>
      <c r="J1566" s="17">
        <v>1273.670633168717</v>
      </c>
      <c r="K1566" s="17">
        <v>1293.822787723877</v>
      </c>
      <c r="L1566" s="17">
        <v>1299.201661970746</v>
      </c>
      <c r="M1566" s="17">
        <v>989</v>
      </c>
      <c r="N1566" s="17">
        <v>1359.0264583538672</v>
      </c>
      <c r="O1566" s="17">
        <v>1402.7070262041946</v>
      </c>
      <c r="P1566" s="17">
        <v>1438.5652775944868</v>
      </c>
      <c r="Q1566" s="17">
        <v>1474.3987268492426</v>
      </c>
      <c r="R1566" s="17">
        <v>1497.2212068374183</v>
      </c>
      <c r="S1566" s="17">
        <v>1520.0185213838772</v>
      </c>
    </row>
    <row r="1567" spans="1:19" ht="9.75" customHeight="1">
      <c r="A1567" s="5"/>
      <c r="B1567" s="8" t="s">
        <v>35</v>
      </c>
      <c r="C1567" s="17">
        <v>1067.4499403556467</v>
      </c>
      <c r="D1567" s="17">
        <v>1079.523954836741</v>
      </c>
      <c r="E1567" s="17">
        <v>1092.0143146447695</v>
      </c>
      <c r="F1567" s="17">
        <v>1092.133270452465</v>
      </c>
      <c r="G1567" s="17">
        <v>1098.8245346353367</v>
      </c>
      <c r="H1567" s="17">
        <v>1100.3182119069058</v>
      </c>
      <c r="I1567" s="17">
        <v>1108.1166097081775</v>
      </c>
      <c r="J1567" s="17">
        <v>1113.6826417266425</v>
      </c>
      <c r="K1567" s="17">
        <v>1131.3034489722638</v>
      </c>
      <c r="L1567" s="17">
        <v>1136.0066734360842</v>
      </c>
      <c r="M1567" s="17">
        <v>1009</v>
      </c>
      <c r="N1567" s="17">
        <v>1188.3167727205096</v>
      </c>
      <c r="O1567" s="17">
        <v>1226.5105481981204</v>
      </c>
      <c r="P1567" s="17">
        <v>1257.864582040203</v>
      </c>
      <c r="Q1567" s="17">
        <v>1289.1969291862863</v>
      </c>
      <c r="R1567" s="17">
        <v>1309.1526376261918</v>
      </c>
      <c r="S1567" s="17">
        <v>1329.0863416994412</v>
      </c>
    </row>
    <row r="1568" spans="1:19" ht="9.75" customHeight="1">
      <c r="A1568" s="5"/>
      <c r="B1568" s="8" t="s">
        <v>36</v>
      </c>
      <c r="C1568" s="17">
        <v>1007.7046078730546</v>
      </c>
      <c r="D1568" s="17">
        <v>1019.1028379615502</v>
      </c>
      <c r="E1568" s="17">
        <v>1030.8941104668907</v>
      </c>
      <c r="F1568" s="17">
        <v>1031.0064083002753</v>
      </c>
      <c r="G1568" s="17">
        <v>1037.3231614281358</v>
      </c>
      <c r="H1568" s="17">
        <v>1038.733237359878</v>
      </c>
      <c r="I1568" s="17">
        <v>1046.0951576722725</v>
      </c>
      <c r="J1568" s="17">
        <v>1051.3496580479132</v>
      </c>
      <c r="K1568" s="17">
        <v>1067.9842260820258</v>
      </c>
      <c r="L1568" s="17">
        <v>1072.4242103706322</v>
      </c>
      <c r="M1568" s="17">
        <v>1166</v>
      </c>
      <c r="N1568" s="17">
        <v>1121.8065055906309</v>
      </c>
      <c r="O1568" s="17">
        <v>1157.8625697541966</v>
      </c>
      <c r="P1568" s="17">
        <v>1187.461713642431</v>
      </c>
      <c r="Q1568" s="17">
        <v>1217.0403846422787</v>
      </c>
      <c r="R1568" s="17">
        <v>1235.8791691023387</v>
      </c>
      <c r="S1568" s="17">
        <v>1254.6971807834288</v>
      </c>
    </row>
    <row r="1569" spans="1:19" ht="9.75" customHeight="1">
      <c r="A1569" s="5"/>
      <c r="B1569" s="8" t="s">
        <v>37</v>
      </c>
      <c r="C1569" s="17">
        <v>1639.0136211057784</v>
      </c>
      <c r="D1569" s="17">
        <v>1657.5526396093992</v>
      </c>
      <c r="E1569" s="17">
        <v>1676.7309346131447</v>
      </c>
      <c r="F1569" s="17">
        <v>1676.9135850417515</v>
      </c>
      <c r="G1569" s="17">
        <v>1687.1876716509005</v>
      </c>
      <c r="H1569" s="17">
        <v>1689.4811350734774</v>
      </c>
      <c r="I1569" s="17">
        <v>1701.4551675183407</v>
      </c>
      <c r="J1569" s="17">
        <v>1710.0015189198268</v>
      </c>
      <c r="K1569" s="17">
        <v>1737.0573479555478</v>
      </c>
      <c r="L1569" s="17">
        <v>1744.2789034289137</v>
      </c>
      <c r="M1569" s="17">
        <v>1404</v>
      </c>
      <c r="N1569" s="17">
        <v>1824.5983282630225</v>
      </c>
      <c r="O1569" s="17">
        <v>1883.2428753116676</v>
      </c>
      <c r="P1569" s="17">
        <v>1931.3853563788946</v>
      </c>
      <c r="Q1569" s="17">
        <v>1979.4945386573024</v>
      </c>
      <c r="R1569" s="17">
        <v>2010.1354865043968</v>
      </c>
      <c r="S1569" s="17">
        <v>2040.742647795972</v>
      </c>
    </row>
    <row r="1570" spans="1:19" ht="9.75" customHeight="1">
      <c r="A1570" s="5"/>
      <c r="B1570" s="8" t="s">
        <v>38</v>
      </c>
      <c r="C1570" s="17">
        <v>2282.271700835021</v>
      </c>
      <c r="D1570" s="17">
        <v>2308.086664632285</v>
      </c>
      <c r="E1570" s="17">
        <v>2334.7917995949733</v>
      </c>
      <c r="F1570" s="17">
        <v>2335.046134213666</v>
      </c>
      <c r="G1570" s="17">
        <v>2349.3524565151056</v>
      </c>
      <c r="H1570" s="17">
        <v>2352.5460276964827</v>
      </c>
      <c r="I1570" s="17">
        <v>2369.2194677715893</v>
      </c>
      <c r="J1570" s="17">
        <v>2381.1199765274864</v>
      </c>
      <c r="K1570" s="17">
        <v>2418.794314407117</v>
      </c>
      <c r="L1570" s="17">
        <v>2428.8500891002855</v>
      </c>
      <c r="M1570" s="17">
        <v>2250</v>
      </c>
      <c r="N1570" s="17">
        <v>2540.69220436139</v>
      </c>
      <c r="O1570" s="17">
        <v>2622.352776557924</v>
      </c>
      <c r="P1570" s="17">
        <v>2689.3895727949134</v>
      </c>
      <c r="Q1570" s="17">
        <v>2756.380001581129</v>
      </c>
      <c r="R1570" s="17">
        <v>2799.0464976112253</v>
      </c>
      <c r="S1570" s="17">
        <v>2841.6659469917186</v>
      </c>
    </row>
    <row r="1571" spans="1:19" ht="9.75" customHeight="1">
      <c r="A1571" s="5"/>
      <c r="B1571" s="8" t="s">
        <v>39</v>
      </c>
      <c r="C1571" s="17">
        <v>1440.8582683718478</v>
      </c>
      <c r="D1571" s="17">
        <v>1457.1559353066832</v>
      </c>
      <c r="E1571" s="17">
        <v>1474.0155907565122</v>
      </c>
      <c r="F1571" s="17">
        <v>1474.176158903654</v>
      </c>
      <c r="G1571" s="17">
        <v>1483.2081171803477</v>
      </c>
      <c r="H1571" s="17">
        <v>1485.2243028258329</v>
      </c>
      <c r="I1571" s="17">
        <v>1495.750684932587</v>
      </c>
      <c r="J1571" s="17">
        <v>1503.2637897187053</v>
      </c>
      <c r="K1571" s="17">
        <v>1527.0485920362557</v>
      </c>
      <c r="L1571" s="17">
        <v>1533.3970675951625</v>
      </c>
      <c r="M1571" s="17">
        <v>1905</v>
      </c>
      <c r="N1571" s="17">
        <v>1604.0059422822553</v>
      </c>
      <c r="O1571" s="17">
        <v>1655.56041347265</v>
      </c>
      <c r="P1571" s="17">
        <v>1697.8825095262814</v>
      </c>
      <c r="Q1571" s="17">
        <v>1740.1753325863401</v>
      </c>
      <c r="R1571" s="17">
        <v>1767.11181590028</v>
      </c>
      <c r="S1571" s="17">
        <v>1794.018597424527</v>
      </c>
    </row>
    <row r="1572" spans="1:19" ht="9.75" customHeight="1">
      <c r="A1572" s="5"/>
      <c r="B1572" s="8" t="s">
        <v>40</v>
      </c>
      <c r="C1572" s="17">
        <v>930.0356756456847</v>
      </c>
      <c r="D1572" s="17">
        <v>940.5553860238024</v>
      </c>
      <c r="E1572" s="17">
        <v>951.4378450356481</v>
      </c>
      <c r="F1572" s="17">
        <v>951.5414875024277</v>
      </c>
      <c r="G1572" s="17">
        <v>957.3713762587732</v>
      </c>
      <c r="H1572" s="17">
        <v>958.672770448741</v>
      </c>
      <c r="I1572" s="17">
        <v>965.4672700255951</v>
      </c>
      <c r="J1572" s="17">
        <v>970.3167792655636</v>
      </c>
      <c r="K1572" s="17">
        <v>985.6692363247153</v>
      </c>
      <c r="L1572" s="17">
        <v>989.7670083855436</v>
      </c>
      <c r="M1572" s="17">
        <v>1161</v>
      </c>
      <c r="N1572" s="17">
        <v>1035.3431583217875</v>
      </c>
      <c r="O1572" s="17">
        <v>1068.6201977770945</v>
      </c>
      <c r="P1572" s="17">
        <v>1095.9379847253265</v>
      </c>
      <c r="Q1572" s="17">
        <v>1123.2368767350674</v>
      </c>
      <c r="R1572" s="17">
        <v>1140.6236600213283</v>
      </c>
      <c r="S1572" s="17">
        <v>1157.9912715926112</v>
      </c>
    </row>
    <row r="1573" spans="1:19" ht="9.75" customHeight="1">
      <c r="A1573" s="5"/>
      <c r="B1573" s="8" t="s">
        <v>41</v>
      </c>
      <c r="C1573" s="17">
        <v>884.2309207423641</v>
      </c>
      <c r="D1573" s="17">
        <v>894.232529752823</v>
      </c>
      <c r="E1573" s="17">
        <v>904.5790218326076</v>
      </c>
      <c r="F1573" s="17">
        <v>904.677559852415</v>
      </c>
      <c r="G1573" s="17">
        <v>910.2203234665852</v>
      </c>
      <c r="H1573" s="17">
        <v>911.4576232960193</v>
      </c>
      <c r="I1573" s="17">
        <v>917.9174901314009</v>
      </c>
      <c r="J1573" s="17">
        <v>922.5281584452043</v>
      </c>
      <c r="K1573" s="17">
        <v>937.1244987755323</v>
      </c>
      <c r="L1573" s="17">
        <v>941.0204533686971</v>
      </c>
      <c r="M1573" s="17">
        <v>917</v>
      </c>
      <c r="N1573" s="17">
        <v>984.3519535222136</v>
      </c>
      <c r="O1573" s="17">
        <v>1015.9900809700854</v>
      </c>
      <c r="P1573" s="17">
        <v>1041.962452287034</v>
      </c>
      <c r="Q1573" s="17">
        <v>1067.9168592513272</v>
      </c>
      <c r="R1573" s="17">
        <v>1084.4473341530402</v>
      </c>
      <c r="S1573" s="17">
        <v>1100.9595815570005</v>
      </c>
    </row>
    <row r="1574" spans="1:19" ht="9.75" customHeight="1">
      <c r="A1574" s="5"/>
      <c r="B1574" s="8" t="s">
        <v>42</v>
      </c>
      <c r="C1574" s="17">
        <v>883.2351652009877</v>
      </c>
      <c r="D1574" s="17">
        <v>893.2255111382364</v>
      </c>
      <c r="E1574" s="17">
        <v>903.5603517629764</v>
      </c>
      <c r="F1574" s="17">
        <v>903.6587788165454</v>
      </c>
      <c r="G1574" s="17">
        <v>909.1953005797989</v>
      </c>
      <c r="H1574" s="17">
        <v>910.4312070535692</v>
      </c>
      <c r="I1574" s="17">
        <v>916.8837992641367</v>
      </c>
      <c r="J1574" s="17">
        <v>921.4892753838923</v>
      </c>
      <c r="K1574" s="17">
        <v>936.0691783940287</v>
      </c>
      <c r="L1574" s="17">
        <v>939.9607456509399</v>
      </c>
      <c r="M1574" s="17">
        <v>704</v>
      </c>
      <c r="N1574" s="17">
        <v>983.2434490700492</v>
      </c>
      <c r="O1574" s="17">
        <v>1014.8459479960206</v>
      </c>
      <c r="P1574" s="17">
        <v>1040.7890711470718</v>
      </c>
      <c r="Q1574" s="17">
        <v>1066.7142501755943</v>
      </c>
      <c r="R1574" s="17">
        <v>1083.2261096776433</v>
      </c>
      <c r="S1574" s="17">
        <v>1099.7197622084007</v>
      </c>
    </row>
    <row r="1575" spans="1:19" ht="9.75" customHeight="1">
      <c r="A1575" s="5"/>
      <c r="B1575" s="8" t="s">
        <v>43</v>
      </c>
      <c r="C1575" s="17">
        <v>959.908341886981</v>
      </c>
      <c r="D1575" s="17">
        <v>970.7659444613978</v>
      </c>
      <c r="E1575" s="17">
        <v>981.9979471245874</v>
      </c>
      <c r="F1575" s="17">
        <v>982.1049185785228</v>
      </c>
      <c r="G1575" s="17">
        <v>988.122062862374</v>
      </c>
      <c r="H1575" s="17">
        <v>989.465257722255</v>
      </c>
      <c r="I1575" s="17">
        <v>996.4779960435476</v>
      </c>
      <c r="J1575" s="17">
        <v>1001.4832711049286</v>
      </c>
      <c r="K1575" s="17">
        <v>1017.3288477698342</v>
      </c>
      <c r="L1575" s="17">
        <v>1021.5582399182695</v>
      </c>
      <c r="M1575" s="17">
        <v>970</v>
      </c>
      <c r="N1575" s="17">
        <v>1068.5982918867269</v>
      </c>
      <c r="O1575" s="17">
        <v>1102.9441869990565</v>
      </c>
      <c r="P1575" s="17">
        <v>1131.139418924212</v>
      </c>
      <c r="Q1575" s="17">
        <v>1159.3151490070707</v>
      </c>
      <c r="R1575" s="17">
        <v>1177.2603942832543</v>
      </c>
      <c r="S1575" s="17">
        <v>1195.1858520506169</v>
      </c>
    </row>
    <row r="1576" spans="1:19" ht="9.75" customHeight="1">
      <c r="A1576" s="5"/>
      <c r="B1576" s="8" t="s">
        <v>44</v>
      </c>
      <c r="C1576" s="17">
        <v>930.0356756456847</v>
      </c>
      <c r="D1576" s="17">
        <v>940.5553860238024</v>
      </c>
      <c r="E1576" s="17">
        <v>951.4378450356481</v>
      </c>
      <c r="F1576" s="17">
        <v>951.5414875024277</v>
      </c>
      <c r="G1576" s="17">
        <v>957.3713762587732</v>
      </c>
      <c r="H1576" s="17">
        <v>958.672770448741</v>
      </c>
      <c r="I1576" s="17">
        <v>965.4672700255951</v>
      </c>
      <c r="J1576" s="17">
        <v>970.3167792655636</v>
      </c>
      <c r="K1576" s="17">
        <v>985.6692363247153</v>
      </c>
      <c r="L1576" s="17">
        <v>989.7670083855436</v>
      </c>
      <c r="M1576" s="17">
        <v>1052</v>
      </c>
      <c r="N1576" s="17">
        <v>1035.3431583217875</v>
      </c>
      <c r="O1576" s="17">
        <v>1068.6201977770945</v>
      </c>
      <c r="P1576" s="17">
        <v>1095.9379847253265</v>
      </c>
      <c r="Q1576" s="17">
        <v>1123.2368767350674</v>
      </c>
      <c r="R1576" s="17">
        <v>1140.6236600213283</v>
      </c>
      <c r="S1576" s="17">
        <v>1157.9912715926112</v>
      </c>
    </row>
    <row r="1577" spans="1:19" ht="9.75" customHeight="1">
      <c r="A1577" s="5"/>
      <c r="B1577" s="8" t="s">
        <v>45</v>
      </c>
      <c r="C1577" s="17">
        <v>738.8506117013899</v>
      </c>
      <c r="D1577" s="17">
        <v>747.207812023192</v>
      </c>
      <c r="E1577" s="17">
        <v>755.8531916664355</v>
      </c>
      <c r="F1577" s="17">
        <v>755.9355286154188</v>
      </c>
      <c r="G1577" s="17">
        <v>760.5669819957277</v>
      </c>
      <c r="H1577" s="17">
        <v>761.6008518982504</v>
      </c>
      <c r="I1577" s="17">
        <v>766.9986235106975</v>
      </c>
      <c r="J1577" s="17">
        <v>770.8512314936277</v>
      </c>
      <c r="K1577" s="17">
        <v>783.0477230759515</v>
      </c>
      <c r="L1577" s="17">
        <v>786.3031265760959</v>
      </c>
      <c r="M1577" s="17">
        <v>1105</v>
      </c>
      <c r="N1577" s="17">
        <v>822.510303506174</v>
      </c>
      <c r="O1577" s="17">
        <v>848.9466667565355</v>
      </c>
      <c r="P1577" s="17">
        <v>870.6488058524545</v>
      </c>
      <c r="Q1577" s="17">
        <v>892.3359341942399</v>
      </c>
      <c r="R1577" s="17">
        <v>906.1485607449954</v>
      </c>
      <c r="S1577" s="17">
        <v>919.9459566613679</v>
      </c>
    </row>
    <row r="1578" spans="1:19" ht="9.75" customHeight="1">
      <c r="A1578" s="5"/>
      <c r="B1578" s="8" t="s">
        <v>46</v>
      </c>
      <c r="C1578" s="17">
        <v>712.9609676255999</v>
      </c>
      <c r="D1578" s="17">
        <v>721.0253280439425</v>
      </c>
      <c r="E1578" s="17">
        <v>729.3677698560215</v>
      </c>
      <c r="F1578" s="17">
        <v>729.447221682803</v>
      </c>
      <c r="G1578" s="17">
        <v>733.9163869392735</v>
      </c>
      <c r="H1578" s="17">
        <v>734.9140295945379</v>
      </c>
      <c r="I1578" s="17">
        <v>740.1226609618051</v>
      </c>
      <c r="J1578" s="17">
        <v>743.8402718995111</v>
      </c>
      <c r="K1578" s="17">
        <v>755.6093931568475</v>
      </c>
      <c r="L1578" s="17">
        <v>758.7507259143994</v>
      </c>
      <c r="M1578" s="17">
        <v>544</v>
      </c>
      <c r="N1578" s="17">
        <v>793.6891877498924</v>
      </c>
      <c r="O1578" s="17">
        <v>819.1992094308342</v>
      </c>
      <c r="P1578" s="17">
        <v>840.140896213419</v>
      </c>
      <c r="Q1578" s="17">
        <v>861.068098225169</v>
      </c>
      <c r="R1578" s="17">
        <v>874.3967243846586</v>
      </c>
      <c r="S1578" s="17">
        <v>887.7106535977617</v>
      </c>
    </row>
    <row r="1579" spans="1:19" ht="9.75" customHeight="1">
      <c r="A1579" s="5"/>
      <c r="B1579" s="8" t="s">
        <v>47</v>
      </c>
      <c r="C1579" s="17">
        <v>620.355702277582</v>
      </c>
      <c r="D1579" s="17">
        <v>627.372596887397</v>
      </c>
      <c r="E1579" s="17">
        <v>634.6314533803093</v>
      </c>
      <c r="F1579" s="17">
        <v>634.7005853469083</v>
      </c>
      <c r="G1579" s="17">
        <v>638.5892584681111</v>
      </c>
      <c r="H1579" s="17">
        <v>639.4573190466441</v>
      </c>
      <c r="I1579" s="17">
        <v>643.9894103061519</v>
      </c>
      <c r="J1579" s="17">
        <v>647.2241471974799</v>
      </c>
      <c r="K1579" s="17">
        <v>657.4645976769783</v>
      </c>
      <c r="L1579" s="17">
        <v>660.1979081629485</v>
      </c>
      <c r="M1579" s="17">
        <v>598</v>
      </c>
      <c r="N1579" s="17">
        <v>690.5982736985802</v>
      </c>
      <c r="O1579" s="17">
        <v>712.7948428427517</v>
      </c>
      <c r="P1579" s="17">
        <v>731.0164501968721</v>
      </c>
      <c r="Q1579" s="17">
        <v>749.2254541819563</v>
      </c>
      <c r="R1579" s="17">
        <v>760.8228481726849</v>
      </c>
      <c r="S1579" s="17">
        <v>772.407454177941</v>
      </c>
    </row>
    <row r="1580" spans="1:19" ht="9.75" customHeight="1">
      <c r="A1580" s="5"/>
      <c r="B1580" s="8" t="s">
        <v>48</v>
      </c>
      <c r="C1580" s="17">
        <v>438.1324382056759</v>
      </c>
      <c r="D1580" s="17">
        <v>443.0881904180653</v>
      </c>
      <c r="E1580" s="17">
        <v>448.2148306377785</v>
      </c>
      <c r="F1580" s="17">
        <v>448.2636557827282</v>
      </c>
      <c r="G1580" s="17">
        <v>451.01007018614587</v>
      </c>
      <c r="H1580" s="17">
        <v>451.62314667820766</v>
      </c>
      <c r="I1580" s="17">
        <v>454.82398159664007</v>
      </c>
      <c r="J1580" s="17">
        <v>457.1085469773532</v>
      </c>
      <c r="K1580" s="17">
        <v>464.34096786175013</v>
      </c>
      <c r="L1580" s="17">
        <v>466.2713958133182</v>
      </c>
      <c r="M1580" s="17">
        <v>835</v>
      </c>
      <c r="N1580" s="17">
        <v>487.74195895244793</v>
      </c>
      <c r="O1580" s="17">
        <v>503.4185085887807</v>
      </c>
      <c r="P1580" s="17">
        <v>516.2877015836655</v>
      </c>
      <c r="Q1580" s="17">
        <v>529.1479933227295</v>
      </c>
      <c r="R1580" s="17">
        <v>537.3387691749296</v>
      </c>
      <c r="S1580" s="17">
        <v>545.5205133840991</v>
      </c>
    </row>
    <row r="1581" spans="1:19" ht="9.75" customHeight="1">
      <c r="A1581" s="5"/>
      <c r="B1581" s="8" t="s">
        <v>49</v>
      </c>
      <c r="C1581" s="17">
        <v>419.21308291952164</v>
      </c>
      <c r="D1581" s="17">
        <v>423.9548367409215</v>
      </c>
      <c r="E1581" s="17">
        <v>428.8600993147834</v>
      </c>
      <c r="F1581" s="17">
        <v>428.9068161012012</v>
      </c>
      <c r="G1581" s="17">
        <v>431.5346353371985</v>
      </c>
      <c r="H1581" s="17">
        <v>432.1212380716487</v>
      </c>
      <c r="I1581" s="17">
        <v>435.1838551186033</v>
      </c>
      <c r="J1581" s="17">
        <v>437.3697688124221</v>
      </c>
      <c r="K1581" s="17">
        <v>444.2898806131745</v>
      </c>
      <c r="L1581" s="17">
        <v>446.1369491759247</v>
      </c>
      <c r="M1581" s="17">
        <v>313</v>
      </c>
      <c r="N1581" s="17">
        <v>466.68037436131954</v>
      </c>
      <c r="O1581" s="17">
        <v>481.67998208153796</v>
      </c>
      <c r="P1581" s="17">
        <v>493.99345992437077</v>
      </c>
      <c r="Q1581" s="17">
        <v>506.2984208837934</v>
      </c>
      <c r="R1581" s="17">
        <v>514.1355041423758</v>
      </c>
      <c r="S1581" s="17">
        <v>521.9639457606949</v>
      </c>
    </row>
    <row r="1582" spans="1:19" ht="9.75" customHeight="1">
      <c r="A1582" s="5"/>
      <c r="B1582" s="8" t="s">
        <v>50</v>
      </c>
      <c r="C1582" s="17">
        <v>257.90068521652285</v>
      </c>
      <c r="D1582" s="17">
        <v>260.81782117790664</v>
      </c>
      <c r="E1582" s="17">
        <v>263.8355480345105</v>
      </c>
      <c r="F1582" s="17">
        <v>263.86428829028773</v>
      </c>
      <c r="G1582" s="17">
        <v>265.4809276777541</v>
      </c>
      <c r="H1582" s="17">
        <v>265.84180679467227</v>
      </c>
      <c r="I1582" s="17">
        <v>267.7259346216585</v>
      </c>
      <c r="J1582" s="17">
        <v>269.0707128798511</v>
      </c>
      <c r="K1582" s="17">
        <v>273.3279788095302</v>
      </c>
      <c r="L1582" s="17">
        <v>274.4642988992032</v>
      </c>
      <c r="M1582" s="17">
        <v>458</v>
      </c>
      <c r="N1582" s="17">
        <v>287.1026531106455</v>
      </c>
      <c r="O1582" s="17">
        <v>296.3304402829415</v>
      </c>
      <c r="P1582" s="17">
        <v>303.9057152503848</v>
      </c>
      <c r="Q1582" s="17">
        <v>311.47575061497025</v>
      </c>
      <c r="R1582" s="17">
        <v>316.29713912796996</v>
      </c>
      <c r="S1582" s="17">
        <v>321.1132112874585</v>
      </c>
    </row>
    <row r="1583" spans="1:19" ht="9.75" customHeight="1">
      <c r="A1583" s="5"/>
      <c r="B1583" s="8" t="s">
        <v>51</v>
      </c>
      <c r="C1583" s="17">
        <v>234.00255222348602</v>
      </c>
      <c r="D1583" s="17">
        <v>236.6493744278304</v>
      </c>
      <c r="E1583" s="17">
        <v>239.38746636335904</v>
      </c>
      <c r="F1583" s="17">
        <v>239.4135434294117</v>
      </c>
      <c r="G1583" s="17">
        <v>240.88037839487333</v>
      </c>
      <c r="H1583" s="17">
        <v>241.20781697586094</v>
      </c>
      <c r="I1583" s="17">
        <v>242.91735380729654</v>
      </c>
      <c r="J1583" s="17">
        <v>244.13751940835922</v>
      </c>
      <c r="K1583" s="17">
        <v>248.00028965343478</v>
      </c>
      <c r="L1583" s="17">
        <v>249.03131367302237</v>
      </c>
      <c r="M1583" s="17">
        <v>223</v>
      </c>
      <c r="N1583" s="17">
        <v>260.498546258694</v>
      </c>
      <c r="O1583" s="17">
        <v>268.8712489053718</v>
      </c>
      <c r="P1583" s="17">
        <v>275.74456789127595</v>
      </c>
      <c r="Q1583" s="17">
        <v>282.61313279736714</v>
      </c>
      <c r="R1583" s="17">
        <v>286.9877517184285</v>
      </c>
      <c r="S1583" s="17">
        <v>291.35754692105326</v>
      </c>
    </row>
    <row r="1584" spans="1:19" ht="9.75" customHeight="1">
      <c r="A1584" s="5"/>
      <c r="B1584" s="8" t="s">
        <v>52</v>
      </c>
      <c r="C1584" s="17">
        <f>SUM(C1566:C1583)</f>
        <v>16666.956251560463</v>
      </c>
      <c r="D1584" s="17">
        <f aca="true" t="shared" si="488" ref="D1584:Q1584">SUM(D1566:D1583)</f>
        <v>16855.477570949042</v>
      </c>
      <c r="E1584" s="17">
        <f t="shared" si="488"/>
        <v>17050.49962548895</v>
      </c>
      <c r="F1584" s="17">
        <f t="shared" si="488"/>
        <v>17052.35697838933</v>
      </c>
      <c r="G1584" s="17">
        <f t="shared" si="488"/>
        <v>17156.833079035707</v>
      </c>
      <c r="H1584" s="17">
        <f t="shared" si="488"/>
        <v>17180.155066136</v>
      </c>
      <c r="I1584" s="17">
        <f t="shared" si="488"/>
        <v>17301.9177362831</v>
      </c>
      <c r="J1584" s="17">
        <f t="shared" si="488"/>
        <v>17388.824680243048</v>
      </c>
      <c r="K1584" s="17">
        <f t="shared" si="488"/>
        <v>17663.95254561358</v>
      </c>
      <c r="L1584" s="17">
        <f t="shared" si="488"/>
        <v>17737.387779825727</v>
      </c>
      <c r="M1584" s="17">
        <f t="shared" si="488"/>
        <v>17603</v>
      </c>
      <c r="N1584" s="17">
        <f t="shared" si="488"/>
        <v>18554.147520331997</v>
      </c>
      <c r="O1584" s="17">
        <f t="shared" si="488"/>
        <v>19150.497719906856</v>
      </c>
      <c r="P1584" s="17">
        <f t="shared" si="488"/>
        <v>19640.053520698624</v>
      </c>
      <c r="Q1584" s="17">
        <f t="shared" si="488"/>
        <v>20129.270709626937</v>
      </c>
      <c r="R1584" s="17">
        <f>SUM(R1566:R1583)</f>
        <v>20440.85526920449</v>
      </c>
      <c r="S1584" s="17">
        <f>SUM(S1566:S1583)</f>
        <v>20752.096256870584</v>
      </c>
    </row>
    <row r="1585" ht="9.75" customHeight="1"/>
    <row r="1586" spans="3:19" ht="9.75" customHeight="1">
      <c r="C1586" s="21" t="s">
        <v>4</v>
      </c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</row>
    <row r="1587" ht="9.75" customHeight="1"/>
    <row r="1588" spans="1:19" ht="9.75" customHeight="1">
      <c r="A1588" s="5"/>
      <c r="B1588" s="8" t="s">
        <v>34</v>
      </c>
      <c r="C1588" s="17">
        <v>1141.1358504175105</v>
      </c>
      <c r="D1588" s="17">
        <v>1154.0433323161426</v>
      </c>
      <c r="E1588" s="17">
        <v>1167.3958997974867</v>
      </c>
      <c r="F1588" s="17">
        <v>1167.523067106833</v>
      </c>
      <c r="G1588" s="17">
        <v>1174.6762282575528</v>
      </c>
      <c r="H1588" s="17">
        <v>1176.2730138482414</v>
      </c>
      <c r="I1588" s="17">
        <v>1184.6097338857946</v>
      </c>
      <c r="J1588" s="17">
        <v>1190.5599882637432</v>
      </c>
      <c r="K1588" s="17">
        <v>1209.3971572035584</v>
      </c>
      <c r="L1588" s="17">
        <v>1214.4250445501427</v>
      </c>
      <c r="M1588" s="17">
        <v>833</v>
      </c>
      <c r="N1588" s="17">
        <v>1270.346102180695</v>
      </c>
      <c r="O1588" s="17">
        <v>1311.176388278962</v>
      </c>
      <c r="P1588" s="17">
        <v>1344.6947863974567</v>
      </c>
      <c r="Q1588" s="17">
        <v>1378.1900007905645</v>
      </c>
      <c r="R1588" s="17">
        <v>1399.5232488056126</v>
      </c>
      <c r="S1588" s="17">
        <v>1420.8329734958593</v>
      </c>
    </row>
    <row r="1589" spans="1:19" ht="9.75" customHeight="1">
      <c r="A1589" s="5"/>
      <c r="B1589" s="8" t="s">
        <v>35</v>
      </c>
      <c r="C1589" s="17">
        <v>1125.2037617554859</v>
      </c>
      <c r="D1589" s="17">
        <v>1137.9310344827588</v>
      </c>
      <c r="E1589" s="17">
        <v>1151.097178683386</v>
      </c>
      <c r="F1589" s="17">
        <v>1151.2225705329156</v>
      </c>
      <c r="G1589" s="17">
        <v>1158.2758620689654</v>
      </c>
      <c r="H1589" s="17">
        <v>1160.384542324972</v>
      </c>
      <c r="I1589" s="17">
        <v>1168.608654373262</v>
      </c>
      <c r="J1589" s="17">
        <v>1174.4785358733775</v>
      </c>
      <c r="K1589" s="17">
        <v>1193.061262333636</v>
      </c>
      <c r="L1589" s="17">
        <v>1198.0212356466684</v>
      </c>
      <c r="M1589" s="17">
        <v>1130</v>
      </c>
      <c r="N1589" s="17">
        <v>1253.1869413127922</v>
      </c>
      <c r="O1589" s="17">
        <v>1293.4657135785374</v>
      </c>
      <c r="P1589" s="17">
        <v>1326.5313629663024</v>
      </c>
      <c r="Q1589" s="17">
        <v>1359.5741417821378</v>
      </c>
      <c r="R1589" s="17">
        <v>1380.6192316063616</v>
      </c>
      <c r="S1589" s="17">
        <v>1401.6411158463695</v>
      </c>
    </row>
    <row r="1590" spans="1:19" ht="9.75" customHeight="1">
      <c r="A1590" s="5"/>
      <c r="B1590" s="8" t="s">
        <v>36</v>
      </c>
      <c r="C1590" s="17">
        <v>965.88287513524</v>
      </c>
      <c r="D1590" s="17">
        <v>976.8080561489168</v>
      </c>
      <c r="E1590" s="17">
        <v>988.1099675423752</v>
      </c>
      <c r="F1590" s="17">
        <v>988.2176047937417</v>
      </c>
      <c r="G1590" s="17">
        <v>994.2722001830941</v>
      </c>
      <c r="H1590" s="17">
        <v>993.7581022931989</v>
      </c>
      <c r="I1590" s="17">
        <v>1000.8012657308816</v>
      </c>
      <c r="J1590" s="17">
        <v>1005.8282564287696</v>
      </c>
      <c r="K1590" s="17">
        <v>1021.742579921549</v>
      </c>
      <c r="L1590" s="17">
        <v>1025.9903214996193</v>
      </c>
      <c r="M1590" s="17">
        <v>1143</v>
      </c>
      <c r="N1590" s="17">
        <v>1073.2344590892076</v>
      </c>
      <c r="O1590" s="17">
        <v>1107.729365587451</v>
      </c>
      <c r="P1590" s="17">
        <v>1136.0469239382717</v>
      </c>
      <c r="Q1590" s="17">
        <v>1164.3448958370757</v>
      </c>
      <c r="R1590" s="17">
        <v>1182.36799745855</v>
      </c>
      <c r="S1590" s="17">
        <v>1200.371225722105</v>
      </c>
    </row>
    <row r="1591" spans="1:19" ht="9.75" customHeight="1">
      <c r="A1591" s="5"/>
      <c r="B1591" s="8" t="s">
        <v>37</v>
      </c>
      <c r="C1591" s="17">
        <v>1797.3387521846475</v>
      </c>
      <c r="D1591" s="17">
        <v>1817.6685993286544</v>
      </c>
      <c r="E1591" s="17">
        <v>1838.6994756845233</v>
      </c>
      <c r="F1591" s="17">
        <v>1838.8997697450552</v>
      </c>
      <c r="G1591" s="17">
        <v>1850.1663106499846</v>
      </c>
      <c r="H1591" s="17">
        <v>1849.2096645765193</v>
      </c>
      <c r="I1591" s="17">
        <v>1862.3157573651977</v>
      </c>
      <c r="J1591" s="17">
        <v>1871.6701060349783</v>
      </c>
      <c r="K1591" s="17">
        <v>1901.2838729467999</v>
      </c>
      <c r="L1591" s="17">
        <v>1909.188175574034</v>
      </c>
      <c r="M1591" s="17">
        <v>1731</v>
      </c>
      <c r="N1591" s="17">
        <v>1997.1012357278541</v>
      </c>
      <c r="O1591" s="17">
        <v>2061.2902112220086</v>
      </c>
      <c r="P1591" s="17">
        <v>2113.9842244418346</v>
      </c>
      <c r="Q1591" s="17">
        <v>2166.641790707134</v>
      </c>
      <c r="R1591" s="17">
        <v>2200.1796241367847</v>
      </c>
      <c r="S1591" s="17">
        <v>2233.6804767303074</v>
      </c>
    </row>
    <row r="1592" spans="1:19" ht="9.75" customHeight="1">
      <c r="A1592" s="5"/>
      <c r="B1592" s="8" t="s">
        <v>38</v>
      </c>
      <c r="C1592" s="17">
        <v>2240.4499680972062</v>
      </c>
      <c r="D1592" s="17">
        <v>2265.791882819653</v>
      </c>
      <c r="E1592" s="17">
        <v>2292.0076566704583</v>
      </c>
      <c r="F1592" s="17">
        <v>2292.2573307071334</v>
      </c>
      <c r="G1592" s="17">
        <v>2306.301495270064</v>
      </c>
      <c r="H1592" s="17">
        <v>2305.109000164637</v>
      </c>
      <c r="I1592" s="17">
        <v>2321.4462349427677</v>
      </c>
      <c r="J1592" s="17">
        <v>2333.106780376013</v>
      </c>
      <c r="K1592" s="17">
        <v>2370.0214482716356</v>
      </c>
      <c r="L1592" s="17">
        <v>2379.8744570867475</v>
      </c>
      <c r="M1592" s="17">
        <v>2293</v>
      </c>
      <c r="N1592" s="17">
        <v>2489.461374175998</v>
      </c>
      <c r="O1592" s="17">
        <v>2569.4753325482125</v>
      </c>
      <c r="P1592" s="17">
        <v>2635.160390578466</v>
      </c>
      <c r="Q1592" s="17">
        <v>2700.8000161169284</v>
      </c>
      <c r="R1592" s="17">
        <v>2742.6061796718946</v>
      </c>
      <c r="S1592" s="17">
        <v>2784.3662452316876</v>
      </c>
    </row>
    <row r="1593" spans="1:19" ht="9.75" customHeight="1">
      <c r="A1593" s="5"/>
      <c r="B1593" s="8" t="s">
        <v>39</v>
      </c>
      <c r="C1593" s="17">
        <v>1441.8540239132244</v>
      </c>
      <c r="D1593" s="17">
        <v>1458.1629539212697</v>
      </c>
      <c r="E1593" s="17">
        <v>1475.0342608261437</v>
      </c>
      <c r="F1593" s="17">
        <v>1475.1949399395235</v>
      </c>
      <c r="G1593" s="17">
        <v>1484.2331400671344</v>
      </c>
      <c r="H1593" s="17">
        <v>1483.465703217064</v>
      </c>
      <c r="I1593" s="17">
        <v>1493.979621420945</v>
      </c>
      <c r="J1593" s="17">
        <v>1501.483830215318</v>
      </c>
      <c r="K1593" s="17">
        <v>1525.2404698210335</v>
      </c>
      <c r="L1593" s="17">
        <v>1531.5814283829368</v>
      </c>
      <c r="M1593" s="17">
        <v>1455</v>
      </c>
      <c r="N1593" s="17">
        <v>1602.1066976919303</v>
      </c>
      <c r="O1593" s="17">
        <v>1653.6001251243597</v>
      </c>
      <c r="P1593" s="17">
        <v>1695.872109136718</v>
      </c>
      <c r="Q1593" s="17">
        <v>1738.1148548165825</v>
      </c>
      <c r="R1593" s="17">
        <v>1765.019443628845</v>
      </c>
      <c r="S1593" s="17">
        <v>1791.8943658202131</v>
      </c>
    </row>
    <row r="1594" spans="1:19" ht="9.75" customHeight="1">
      <c r="A1594" s="5"/>
      <c r="B1594" s="8" t="s">
        <v>40</v>
      </c>
      <c r="C1594" s="17">
        <v>1112.2589397175911</v>
      </c>
      <c r="D1594" s="17">
        <v>1124.8397924931344</v>
      </c>
      <c r="E1594" s="17">
        <v>1137.854467778179</v>
      </c>
      <c r="F1594" s="17">
        <v>1137.978417066608</v>
      </c>
      <c r="G1594" s="17">
        <v>1144.9505645407385</v>
      </c>
      <c r="H1594" s="17">
        <v>1144.358556970622</v>
      </c>
      <c r="I1594" s="17">
        <v>1152.4690864138095</v>
      </c>
      <c r="J1594" s="17">
        <v>1158.257899413336</v>
      </c>
      <c r="K1594" s="17">
        <v>1176.5839812086292</v>
      </c>
      <c r="L1594" s="17">
        <v>1181.4754526959534</v>
      </c>
      <c r="M1594" s="17">
        <v>1078</v>
      </c>
      <c r="N1594" s="17">
        <v>1235.8792688687063</v>
      </c>
      <c r="O1594" s="17">
        <v>1275.6017539806012</v>
      </c>
      <c r="P1594" s="17">
        <v>1308.210736122732</v>
      </c>
      <c r="Q1594" s="17">
        <v>1340.7971635567153</v>
      </c>
      <c r="R1594" s="17">
        <v>1361.5516011971135</v>
      </c>
      <c r="S1594" s="17">
        <v>1382.2831537439085</v>
      </c>
    </row>
    <row r="1595" spans="1:19" ht="9.75" customHeight="1">
      <c r="A1595" s="5"/>
      <c r="B1595" s="8" t="s">
        <v>41</v>
      </c>
      <c r="C1595" s="17">
        <v>963.891364052487</v>
      </c>
      <c r="D1595" s="17">
        <v>974.7940189197436</v>
      </c>
      <c r="E1595" s="17">
        <v>986.0726274031127</v>
      </c>
      <c r="F1595" s="17">
        <v>986.1800427220022</v>
      </c>
      <c r="G1595" s="17">
        <v>992.2221544095207</v>
      </c>
      <c r="H1595" s="17">
        <v>991.7091165152748</v>
      </c>
      <c r="I1595" s="17">
        <v>998.7377579664882</v>
      </c>
      <c r="J1595" s="17">
        <v>1003.7543837351022</v>
      </c>
      <c r="K1595" s="17">
        <v>1019.635894189752</v>
      </c>
      <c r="L1595" s="17">
        <v>1023.8748775377647</v>
      </c>
      <c r="M1595" s="17">
        <v>1104</v>
      </c>
      <c r="N1595" s="17">
        <v>1071.0216045343846</v>
      </c>
      <c r="O1595" s="17">
        <v>1105.445387514075</v>
      </c>
      <c r="P1595" s="17">
        <v>1133.7045591466467</v>
      </c>
      <c r="Q1595" s="17">
        <v>1161.9441847116384</v>
      </c>
      <c r="R1595" s="17">
        <v>1179.9301252988416</v>
      </c>
      <c r="S1595" s="17">
        <v>1197.8962335041215</v>
      </c>
    </row>
    <row r="1596" spans="1:19" ht="9.75" customHeight="1">
      <c r="A1596" s="5"/>
      <c r="B1596" s="8" t="s">
        <v>42</v>
      </c>
      <c r="C1596" s="17">
        <v>974.844675007629</v>
      </c>
      <c r="D1596" s="17">
        <v>985.8712236801954</v>
      </c>
      <c r="E1596" s="17">
        <v>997.2779981690574</v>
      </c>
      <c r="F1596" s="17">
        <v>997.3866341165702</v>
      </c>
      <c r="G1596" s="17">
        <v>1003.4974061641744</v>
      </c>
      <c r="H1596" s="17">
        <v>1002.9785382938575</v>
      </c>
      <c r="I1596" s="17">
        <v>1010.0870506706531</v>
      </c>
      <c r="J1596" s="17">
        <v>1015.160683550274</v>
      </c>
      <c r="K1596" s="17">
        <v>1031.2226657146357</v>
      </c>
      <c r="L1596" s="17">
        <v>1035.5098193279664</v>
      </c>
      <c r="M1596" s="17">
        <v>1209</v>
      </c>
      <c r="N1596" s="17">
        <v>1083.1923045859119</v>
      </c>
      <c r="O1596" s="17">
        <v>1118.0072669176443</v>
      </c>
      <c r="P1596" s="17">
        <v>1146.5875655005857</v>
      </c>
      <c r="Q1596" s="17">
        <v>1175.1480959015435</v>
      </c>
      <c r="R1596" s="17">
        <v>1193.3384221772376</v>
      </c>
      <c r="S1596" s="17">
        <v>1211.5086907030318</v>
      </c>
    </row>
    <row r="1597" spans="1:19" ht="9.75" customHeight="1">
      <c r="A1597" s="5"/>
      <c r="B1597" s="8" t="s">
        <v>43</v>
      </c>
      <c r="C1597" s="17">
        <v>1158.0636946209115</v>
      </c>
      <c r="D1597" s="17">
        <v>1171.1626487641136</v>
      </c>
      <c r="E1597" s="17">
        <v>1184.7132909812194</v>
      </c>
      <c r="F1597" s="17">
        <v>1184.84234471662</v>
      </c>
      <c r="G1597" s="17">
        <v>1192.101617332926</v>
      </c>
      <c r="H1597" s="17">
        <v>1191.4852298628764</v>
      </c>
      <c r="I1597" s="17">
        <v>1199.9297649948608</v>
      </c>
      <c r="J1597" s="17">
        <v>1205.95697136769</v>
      </c>
      <c r="K1597" s="17">
        <v>1225.0377530399599</v>
      </c>
      <c r="L1597" s="17">
        <v>1230.1306638186159</v>
      </c>
      <c r="M1597" s="17">
        <v>1255</v>
      </c>
      <c r="N1597" s="17">
        <v>1286.7749236296374</v>
      </c>
      <c r="O1597" s="17">
        <v>1328.1332496682533</v>
      </c>
      <c r="P1597" s="17">
        <v>1362.0851263301136</v>
      </c>
      <c r="Q1597" s="17">
        <v>1396.0135194417721</v>
      </c>
      <c r="R1597" s="17">
        <v>1417.622660870406</v>
      </c>
      <c r="S1597" s="17">
        <v>1439.207974757534</v>
      </c>
    </row>
    <row r="1598" spans="1:19" ht="9.75" customHeight="1">
      <c r="A1598" s="5"/>
      <c r="B1598" s="8" t="s">
        <v>44</v>
      </c>
      <c r="C1598" s="17">
        <v>1131.178295003745</v>
      </c>
      <c r="D1598" s="17">
        <v>1143.9731461702777</v>
      </c>
      <c r="E1598" s="17">
        <v>1157.209199101174</v>
      </c>
      <c r="F1598" s="17">
        <v>1157.3352567481345</v>
      </c>
      <c r="G1598" s="17">
        <v>1164.4259993896856</v>
      </c>
      <c r="H1598" s="17">
        <v>1163.8239218609008</v>
      </c>
      <c r="I1598" s="17">
        <v>1172.0724101755477</v>
      </c>
      <c r="J1598" s="17">
        <v>1177.9596900031777</v>
      </c>
      <c r="K1598" s="17">
        <v>1196.5974956607006</v>
      </c>
      <c r="L1598" s="17">
        <v>1201.572170333575</v>
      </c>
      <c r="M1598" s="17">
        <v>1063</v>
      </c>
      <c r="N1598" s="17">
        <v>1256.9013871395257</v>
      </c>
      <c r="O1598" s="17">
        <v>1297.2995456776748</v>
      </c>
      <c r="P1598" s="17">
        <v>1330.463201643172</v>
      </c>
      <c r="Q1598" s="17">
        <v>1363.6039192483686</v>
      </c>
      <c r="R1598" s="17">
        <v>1384.7113867143423</v>
      </c>
      <c r="S1598" s="17">
        <v>1405.7955798147534</v>
      </c>
    </row>
    <row r="1599" spans="1:19" ht="9.75" customHeight="1">
      <c r="A1599" s="5"/>
      <c r="B1599" s="8" t="s">
        <v>45</v>
      </c>
      <c r="C1599" s="17">
        <v>1021.6451854523262</v>
      </c>
      <c r="D1599" s="17">
        <v>1033.2010985657614</v>
      </c>
      <c r="E1599" s="17">
        <v>1045.1554914417288</v>
      </c>
      <c r="F1599" s="17">
        <v>1045.2693428024527</v>
      </c>
      <c r="G1599" s="17">
        <v>1051.673481843149</v>
      </c>
      <c r="H1599" s="17">
        <v>1051.1297040750742</v>
      </c>
      <c r="I1599" s="17">
        <v>1058.5794831339017</v>
      </c>
      <c r="J1599" s="17">
        <v>1063.8966918514616</v>
      </c>
      <c r="K1599" s="17">
        <v>1080.7297804118657</v>
      </c>
      <c r="L1599" s="17">
        <v>1085.2227524315567</v>
      </c>
      <c r="M1599" s="17">
        <v>1309</v>
      </c>
      <c r="N1599" s="17">
        <v>1135.1943866242552</v>
      </c>
      <c r="O1599" s="17">
        <v>1171.680751641985</v>
      </c>
      <c r="P1599" s="17">
        <v>1201.6331381037805</v>
      </c>
      <c r="Q1599" s="17">
        <v>1231.56480734932</v>
      </c>
      <c r="R1599" s="17">
        <v>1250.6284179303846</v>
      </c>
      <c r="S1599" s="17">
        <v>1269.6710078256497</v>
      </c>
    </row>
    <row r="1600" spans="1:19" ht="9.75" customHeight="1">
      <c r="A1600" s="5"/>
      <c r="B1600" s="8" t="s">
        <v>46</v>
      </c>
      <c r="C1600" s="17">
        <v>938.9974755180735</v>
      </c>
      <c r="D1600" s="17">
        <v>949.6185535550809</v>
      </c>
      <c r="E1600" s="17">
        <v>960.6058756623297</v>
      </c>
      <c r="F1600" s="17">
        <v>960.7105168252563</v>
      </c>
      <c r="G1600" s="17">
        <v>966.5965822398534</v>
      </c>
      <c r="H1600" s="17">
        <v>966.0967942912231</v>
      </c>
      <c r="I1600" s="17">
        <v>972.9439109115684</v>
      </c>
      <c r="J1600" s="17">
        <v>977.8309750642574</v>
      </c>
      <c r="K1600" s="17">
        <v>993.3023225422893</v>
      </c>
      <c r="L1600" s="17">
        <v>997.4318280145786</v>
      </c>
      <c r="M1600" s="17">
        <v>770</v>
      </c>
      <c r="N1600" s="17">
        <v>1043.3609225990956</v>
      </c>
      <c r="O1600" s="17">
        <v>1076.8956615968725</v>
      </c>
      <c r="P1600" s="17">
        <v>1104.4249992513303</v>
      </c>
      <c r="Q1600" s="17">
        <v>1131.9352956436726</v>
      </c>
      <c r="R1600" s="17">
        <v>1149.4567233024873</v>
      </c>
      <c r="S1600" s="17">
        <v>1166.958830779325</v>
      </c>
    </row>
    <row r="1601" spans="1:19" ht="9.75" customHeight="1">
      <c r="A1601" s="5"/>
      <c r="B1601" s="8" t="s">
        <v>47</v>
      </c>
      <c r="C1601" s="17">
        <v>789.6341443115932</v>
      </c>
      <c r="D1601" s="17">
        <v>798.5657613671043</v>
      </c>
      <c r="E1601" s="17">
        <v>807.8053652176326</v>
      </c>
      <c r="F1601" s="17">
        <v>807.8933614447807</v>
      </c>
      <c r="G1601" s="17">
        <v>812.8431492218494</v>
      </c>
      <c r="H1601" s="17">
        <v>812.4228609469142</v>
      </c>
      <c r="I1601" s="17">
        <v>818.1808285820506</v>
      </c>
      <c r="J1601" s="17">
        <v>822.29052303919</v>
      </c>
      <c r="K1601" s="17">
        <v>835.3008926575136</v>
      </c>
      <c r="L1601" s="17">
        <v>838.7735308754619</v>
      </c>
      <c r="M1601" s="17">
        <v>871</v>
      </c>
      <c r="N1601" s="17">
        <v>877.3968309873625</v>
      </c>
      <c r="O1601" s="17">
        <v>905.5973060936582</v>
      </c>
      <c r="P1601" s="17">
        <v>928.7476398794322</v>
      </c>
      <c r="Q1601" s="17">
        <v>951.8819612358769</v>
      </c>
      <c r="R1601" s="17">
        <v>966.6163113243605</v>
      </c>
      <c r="S1601" s="17">
        <v>981.3344144305449</v>
      </c>
    </row>
    <row r="1602" spans="1:19" ht="9.75" customHeight="1">
      <c r="A1602" s="5"/>
      <c r="B1602" s="8" t="s">
        <v>48</v>
      </c>
      <c r="C1602" s="17">
        <v>635.29203539823</v>
      </c>
      <c r="D1602" s="17">
        <v>642.4778761061947</v>
      </c>
      <c r="E1602" s="17">
        <v>649.911504424779</v>
      </c>
      <c r="F1602" s="17">
        <v>649.982300884956</v>
      </c>
      <c r="G1602" s="17">
        <v>653.9646017699117</v>
      </c>
      <c r="H1602" s="17">
        <v>653.6264631577949</v>
      </c>
      <c r="I1602" s="17">
        <v>658.2589768415493</v>
      </c>
      <c r="J1602" s="17">
        <v>661.5653892799538</v>
      </c>
      <c r="K1602" s="17">
        <v>672.0327484432459</v>
      </c>
      <c r="L1602" s="17">
        <v>674.8266238317087</v>
      </c>
      <c r="M1602" s="17">
        <v>830</v>
      </c>
      <c r="N1602" s="17">
        <v>705.9006029885718</v>
      </c>
      <c r="O1602" s="17">
        <v>728.5890054070043</v>
      </c>
      <c r="P1602" s="17">
        <v>747.2143685284717</v>
      </c>
      <c r="Q1602" s="17">
        <v>765.8268490144891</v>
      </c>
      <c r="R1602" s="17">
        <v>777.681218946964</v>
      </c>
      <c r="S1602" s="17">
        <v>789.5225175368074</v>
      </c>
    </row>
    <row r="1603" spans="1:19" ht="9.75" customHeight="1">
      <c r="A1603" s="5"/>
      <c r="B1603" s="8" t="s">
        <v>49</v>
      </c>
      <c r="C1603" s="17">
        <v>609.4023913224402</v>
      </c>
      <c r="D1603" s="17">
        <v>616.2953921269454</v>
      </c>
      <c r="E1603" s="17">
        <v>623.4260826143644</v>
      </c>
      <c r="F1603" s="17">
        <v>623.4939939523398</v>
      </c>
      <c r="G1603" s="17">
        <v>627.3140067134573</v>
      </c>
      <c r="H1603" s="17">
        <v>626.9896480447809</v>
      </c>
      <c r="I1603" s="17">
        <v>631.4333759044322</v>
      </c>
      <c r="J1603" s="17">
        <v>634.6050442622751</v>
      </c>
      <c r="K1603" s="17">
        <v>644.6458339298845</v>
      </c>
      <c r="L1603" s="17">
        <v>647.3258523275947</v>
      </c>
      <c r="M1603" s="17">
        <v>790</v>
      </c>
      <c r="N1603" s="17">
        <v>677.133493775871</v>
      </c>
      <c r="O1603" s="17">
        <v>698.8972904531132</v>
      </c>
      <c r="P1603" s="17">
        <v>716.7636262373425</v>
      </c>
      <c r="Q1603" s="17">
        <v>734.6176043838042</v>
      </c>
      <c r="R1603" s="17">
        <v>745.9888808707548</v>
      </c>
      <c r="S1603" s="17">
        <v>757.3476187030184</v>
      </c>
    </row>
    <row r="1604" spans="1:19" ht="9.75" customHeight="1">
      <c r="A1604" s="5"/>
      <c r="B1604" s="8" t="s">
        <v>50</v>
      </c>
      <c r="C1604" s="17">
        <v>497.87777068826813</v>
      </c>
      <c r="D1604" s="17">
        <v>503.50930729325626</v>
      </c>
      <c r="E1604" s="17">
        <v>509.3350348156574</v>
      </c>
      <c r="F1604" s="17">
        <v>509.39051793491836</v>
      </c>
      <c r="G1604" s="17">
        <v>512.5114433933476</v>
      </c>
      <c r="H1604" s="17">
        <v>512.2464444810302</v>
      </c>
      <c r="I1604" s="17">
        <v>515.8769410983925</v>
      </c>
      <c r="J1604" s="17">
        <v>518.4681734168913</v>
      </c>
      <c r="K1604" s="17">
        <v>526.6714329492518</v>
      </c>
      <c r="L1604" s="17">
        <v>528.8609904637211</v>
      </c>
      <c r="M1604" s="17">
        <v>833</v>
      </c>
      <c r="N1604" s="17">
        <v>553.2136387057768</v>
      </c>
      <c r="O1604" s="17">
        <v>570.9945183440466</v>
      </c>
      <c r="P1604" s="17">
        <v>585.5911979063253</v>
      </c>
      <c r="Q1604" s="17">
        <v>600.1777813593171</v>
      </c>
      <c r="R1604" s="17">
        <v>609.468039927087</v>
      </c>
      <c r="S1604" s="17">
        <v>618.74805449593</v>
      </c>
    </row>
    <row r="1605" spans="1:19" ht="9.75" customHeight="1">
      <c r="A1605" s="5"/>
      <c r="B1605" s="8" t="s">
        <v>51</v>
      </c>
      <c r="C1605" s="17">
        <v>682.0925458429273</v>
      </c>
      <c r="D1605" s="17">
        <v>689.8077509917609</v>
      </c>
      <c r="E1605" s="17">
        <v>697.7889976974507</v>
      </c>
      <c r="F1605" s="17">
        <v>697.8650095708383</v>
      </c>
      <c r="G1605" s="17">
        <v>702.1406774488861</v>
      </c>
      <c r="H1605" s="17">
        <v>701.7776289390116</v>
      </c>
      <c r="I1605" s="17">
        <v>706.7514093047979</v>
      </c>
      <c r="J1605" s="17">
        <v>710.3013975811415</v>
      </c>
      <c r="K1605" s="17">
        <v>721.5398631404754</v>
      </c>
      <c r="L1605" s="17">
        <v>724.5395569352984</v>
      </c>
      <c r="M1605" s="17">
        <v>572</v>
      </c>
      <c r="N1605" s="17">
        <v>757.9026850269147</v>
      </c>
      <c r="O1605" s="17">
        <v>782.2624901313444</v>
      </c>
      <c r="P1605" s="17">
        <v>802.2599411316664</v>
      </c>
      <c r="Q1605" s="17">
        <v>822.2435604622649</v>
      </c>
      <c r="R1605" s="17">
        <v>834.9712147001102</v>
      </c>
      <c r="S1605" s="17">
        <v>847.6848346594247</v>
      </c>
    </row>
    <row r="1606" spans="1:19" ht="9.75" customHeight="1">
      <c r="A1606" s="4"/>
      <c r="B1606" s="5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</row>
    <row r="1607" spans="1:19" ht="9.75" customHeight="1">
      <c r="A1607" s="5"/>
      <c r="B1607" s="8" t="s">
        <v>52</v>
      </c>
      <c r="C1607" s="17">
        <f>SUM(C1588:C1605)</f>
        <v>19227.043748439537</v>
      </c>
      <c r="D1607" s="17">
        <f aca="true" t="shared" si="489" ref="D1607:Q1607">SUM(D1588:D1605)</f>
        <v>19444.52242905096</v>
      </c>
      <c r="E1607" s="17">
        <f t="shared" si="489"/>
        <v>19669.50037451106</v>
      </c>
      <c r="F1607" s="17">
        <f t="shared" si="489"/>
        <v>19671.64302161068</v>
      </c>
      <c r="G1607" s="17">
        <f t="shared" si="489"/>
        <v>19792.166920964293</v>
      </c>
      <c r="H1607" s="17">
        <f t="shared" si="489"/>
        <v>19786.84493386399</v>
      </c>
      <c r="I1607" s="17">
        <f t="shared" si="489"/>
        <v>19927.0822637169</v>
      </c>
      <c r="J1607" s="17">
        <f t="shared" si="489"/>
        <v>20027.175319756952</v>
      </c>
      <c r="K1607" s="17">
        <f t="shared" si="489"/>
        <v>20344.047454386415</v>
      </c>
      <c r="L1607" s="17">
        <f t="shared" si="489"/>
        <v>20428.624781333943</v>
      </c>
      <c r="M1607" s="17">
        <f t="shared" si="489"/>
        <v>20269</v>
      </c>
      <c r="N1607" s="17">
        <f t="shared" si="489"/>
        <v>21369.308859644487</v>
      </c>
      <c r="O1607" s="17">
        <f t="shared" si="489"/>
        <v>22056.141363765804</v>
      </c>
      <c r="P1607" s="17">
        <f t="shared" si="489"/>
        <v>22619.975897240645</v>
      </c>
      <c r="Q1607" s="17">
        <f t="shared" si="489"/>
        <v>23183.42044235921</v>
      </c>
      <c r="R1607" s="17">
        <f>SUM(R1588:R1605)</f>
        <v>23542.28072856814</v>
      </c>
      <c r="S1607" s="17">
        <f>SUM(S1588:S1605)</f>
        <v>23900.745313800588</v>
      </c>
    </row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spans="3:9" ht="9.75" customHeight="1">
      <c r="C1618" s="2"/>
      <c r="D1618" s="3"/>
      <c r="E1618" s="3"/>
      <c r="F1618" s="3"/>
      <c r="G1618" s="3"/>
      <c r="H1618" s="3"/>
      <c r="I1618" s="3"/>
    </row>
    <row r="1619" spans="2:11" ht="9.75" customHeight="1">
      <c r="B1619" s="20"/>
      <c r="C1619" s="21" t="s">
        <v>0</v>
      </c>
      <c r="D1619" s="22"/>
      <c r="E1619" s="22"/>
      <c r="F1619" s="22"/>
      <c r="G1619" s="22"/>
      <c r="H1619" s="22"/>
      <c r="I1619" s="22"/>
      <c r="J1619" s="3"/>
      <c r="K1619" s="3"/>
    </row>
    <row r="1620" spans="2:11" ht="9.75" customHeight="1">
      <c r="B1620" s="20"/>
      <c r="C1620" s="22"/>
      <c r="D1620" s="22"/>
      <c r="E1620" s="22"/>
      <c r="F1620" s="22"/>
      <c r="G1620" s="22"/>
      <c r="H1620" s="22"/>
      <c r="I1620" s="22"/>
      <c r="J1620" s="3"/>
      <c r="K1620" s="3"/>
    </row>
    <row r="1621" spans="2:11" ht="9.75" customHeight="1">
      <c r="B1621" s="20"/>
      <c r="C1621" s="21" t="s">
        <v>10</v>
      </c>
      <c r="D1621" s="22"/>
      <c r="E1621" s="22"/>
      <c r="F1621" s="22"/>
      <c r="G1621" s="22"/>
      <c r="H1621" s="22"/>
      <c r="I1621" s="22"/>
      <c r="J1621" s="3"/>
      <c r="K1621" s="3"/>
    </row>
    <row r="1622" spans="2:11" ht="9.75" customHeight="1">
      <c r="B1622" s="20"/>
      <c r="C1622" s="21"/>
      <c r="D1622" s="22"/>
      <c r="E1622" s="22"/>
      <c r="F1622" s="22"/>
      <c r="G1622" s="22"/>
      <c r="H1622" s="22"/>
      <c r="I1622" s="22"/>
      <c r="J1622" s="3"/>
      <c r="K1622" s="3"/>
    </row>
    <row r="1623" spans="2:11" ht="9.75" customHeight="1">
      <c r="B1623" s="20"/>
      <c r="C1623" s="21" t="str">
        <f>$C$11</f>
        <v>October 26, 2023</v>
      </c>
      <c r="D1623" s="22"/>
      <c r="E1623" s="22"/>
      <c r="F1623" s="22"/>
      <c r="G1623" s="22"/>
      <c r="H1623" s="22"/>
      <c r="I1623" s="22"/>
      <c r="J1623" s="3"/>
      <c r="K1623" s="3"/>
    </row>
    <row r="1624" spans="2:11" ht="9.75" customHeight="1">
      <c r="B1624" s="20"/>
      <c r="C1624" s="22"/>
      <c r="D1624" s="22"/>
      <c r="E1624" s="22"/>
      <c r="F1624" s="22"/>
      <c r="G1624" s="22"/>
      <c r="H1624" s="22"/>
      <c r="I1624" s="22"/>
      <c r="J1624" s="3"/>
      <c r="K1624" s="3"/>
    </row>
    <row r="1625" spans="2:11" ht="9.75" customHeight="1">
      <c r="B1625" s="20"/>
      <c r="C1625" s="21" t="s">
        <v>6</v>
      </c>
      <c r="D1625" s="22"/>
      <c r="E1625" s="22"/>
      <c r="F1625" s="22"/>
      <c r="G1625" s="22"/>
      <c r="H1625" s="22"/>
      <c r="I1625" s="22"/>
      <c r="J1625" s="3"/>
      <c r="K1625" s="3"/>
    </row>
    <row r="1626" spans="2:11" ht="9.75" customHeight="1">
      <c r="B1626" s="20"/>
      <c r="C1626" s="21" t="s">
        <v>2</v>
      </c>
      <c r="D1626" s="22"/>
      <c r="E1626" s="22"/>
      <c r="F1626" s="22"/>
      <c r="G1626" s="22"/>
      <c r="H1626" s="22"/>
      <c r="I1626" s="22"/>
      <c r="J1626" s="3"/>
      <c r="K1626" s="3"/>
    </row>
    <row r="1627" spans="2:11" ht="9.75" customHeight="1">
      <c r="B1627" s="20"/>
      <c r="C1627" s="23" t="s">
        <v>9</v>
      </c>
      <c r="D1627" s="22"/>
      <c r="E1627" s="22"/>
      <c r="F1627" s="22"/>
      <c r="G1627" s="22"/>
      <c r="H1627" s="22"/>
      <c r="I1627" s="22"/>
      <c r="J1627" s="3"/>
      <c r="K1627" s="3"/>
    </row>
    <row r="1628" ht="9.75" customHeight="1"/>
    <row r="1629" spans="1:11" ht="9.75" customHeight="1">
      <c r="A1629" s="4" t="s">
        <v>11</v>
      </c>
      <c r="B1629" s="4"/>
      <c r="C1629" s="16">
        <f aca="true" t="shared" si="490" ref="C1629:K1629">C756</f>
        <v>2010</v>
      </c>
      <c r="D1629" s="16">
        <f t="shared" si="490"/>
        <v>2015</v>
      </c>
      <c r="E1629" s="16">
        <f t="shared" si="490"/>
        <v>2020</v>
      </c>
      <c r="F1629" s="16">
        <f t="shared" si="490"/>
        <v>2025</v>
      </c>
      <c r="G1629" s="16">
        <f t="shared" si="490"/>
        <v>2030</v>
      </c>
      <c r="H1629" s="16">
        <f t="shared" si="490"/>
        <v>2035</v>
      </c>
      <c r="I1629" s="16">
        <f t="shared" si="490"/>
        <v>2040</v>
      </c>
      <c r="J1629" s="16">
        <f t="shared" si="490"/>
        <v>2045</v>
      </c>
      <c r="K1629" s="16">
        <f t="shared" si="490"/>
        <v>2050</v>
      </c>
    </row>
    <row r="1630" ht="9.75" customHeight="1"/>
    <row r="1631" spans="1:11" ht="9.75" customHeight="1">
      <c r="A1631" s="4" t="s">
        <v>12</v>
      </c>
      <c r="B1631" s="4"/>
      <c r="C1631" s="17">
        <v>539519</v>
      </c>
      <c r="D1631" s="17">
        <v>554867</v>
      </c>
      <c r="E1631" s="17">
        <v>570719</v>
      </c>
      <c r="F1631" s="17">
        <v>584426</v>
      </c>
      <c r="G1631" s="17">
        <v>595892</v>
      </c>
      <c r="H1631" s="17">
        <v>602230</v>
      </c>
      <c r="I1631" s="17">
        <v>602742</v>
      </c>
      <c r="J1631" s="17">
        <v>598832</v>
      </c>
      <c r="K1631" s="17">
        <v>592561</v>
      </c>
    </row>
    <row r="1632" spans="3:11" ht="9.75" customHeight="1">
      <c r="C1632" s="17"/>
      <c r="D1632" s="17"/>
      <c r="E1632" s="17"/>
      <c r="F1632" s="17"/>
      <c r="G1632" s="17"/>
      <c r="H1632" s="17"/>
      <c r="I1632" s="17"/>
      <c r="J1632" s="17"/>
      <c r="K1632" s="17"/>
    </row>
    <row r="1633" spans="1:11" ht="9.75" customHeight="1">
      <c r="A1633" s="4" t="s">
        <v>13</v>
      </c>
      <c r="B1633" s="4"/>
      <c r="C1633" s="17">
        <v>198453</v>
      </c>
      <c r="D1633" s="17">
        <v>208604</v>
      </c>
      <c r="E1633" s="17">
        <v>219939</v>
      </c>
      <c r="F1633" s="17">
        <v>226015</v>
      </c>
      <c r="G1633" s="17">
        <v>228990</v>
      </c>
      <c r="H1633" s="17">
        <v>228660</v>
      </c>
      <c r="I1633" s="17">
        <v>225606</v>
      </c>
      <c r="J1633" s="17">
        <v>221949</v>
      </c>
      <c r="K1633" s="17">
        <v>217644</v>
      </c>
    </row>
    <row r="1634" spans="3:11" ht="9.75" customHeight="1">
      <c r="C1634" s="17"/>
      <c r="D1634" s="17"/>
      <c r="E1634" s="17"/>
      <c r="F1634" s="17"/>
      <c r="G1634" s="17"/>
      <c r="H1634" s="17"/>
      <c r="I1634" s="17"/>
      <c r="J1634" s="17"/>
      <c r="K1634" s="17"/>
    </row>
    <row r="1635" spans="1:11" ht="9.75" customHeight="1">
      <c r="A1635" s="10" t="s">
        <v>14</v>
      </c>
      <c r="B1635" s="4"/>
      <c r="C1635" s="17">
        <v>15348</v>
      </c>
      <c r="D1635" s="17">
        <v>15852</v>
      </c>
      <c r="E1635" s="17">
        <v>13707</v>
      </c>
      <c r="F1635" s="17">
        <v>11466</v>
      </c>
      <c r="G1635" s="17">
        <v>6338</v>
      </c>
      <c r="H1635" s="17">
        <v>512</v>
      </c>
      <c r="I1635" s="17">
        <v>-3910</v>
      </c>
      <c r="J1635" s="17">
        <v>-6271</v>
      </c>
      <c r="K1635" s="17"/>
    </row>
    <row r="1636" spans="3:11" ht="9.75" customHeight="1">
      <c r="C1636" s="17"/>
      <c r="D1636" s="17"/>
      <c r="E1636" s="17"/>
      <c r="F1636" s="17"/>
      <c r="G1636" s="17"/>
      <c r="H1636" s="17"/>
      <c r="I1636" s="17"/>
      <c r="J1636" s="17"/>
      <c r="K1636" s="17"/>
    </row>
    <row r="1637" spans="1:11" ht="9.75" customHeight="1">
      <c r="A1637" s="10" t="s">
        <v>15</v>
      </c>
      <c r="B1637" s="4"/>
      <c r="C1637" s="17">
        <v>32826</v>
      </c>
      <c r="D1637" s="17">
        <v>31641</v>
      </c>
      <c r="E1637" s="17">
        <v>33484</v>
      </c>
      <c r="F1637" s="17">
        <v>34180</v>
      </c>
      <c r="G1637" s="17">
        <v>33967</v>
      </c>
      <c r="H1637" s="17">
        <v>32142</v>
      </c>
      <c r="I1637" s="17">
        <v>30445</v>
      </c>
      <c r="J1637" s="17">
        <v>29552</v>
      </c>
      <c r="K1637" s="17"/>
    </row>
    <row r="1638" spans="3:11" ht="9.75" customHeight="1">
      <c r="C1638" s="17"/>
      <c r="D1638" s="17"/>
      <c r="E1638" s="17"/>
      <c r="F1638" s="17"/>
      <c r="G1638" s="17"/>
      <c r="H1638" s="17"/>
      <c r="I1638" s="17"/>
      <c r="J1638" s="17"/>
      <c r="K1638" s="17"/>
    </row>
    <row r="1639" spans="1:11" ht="9.75" customHeight="1">
      <c r="A1639" s="10" t="s">
        <v>16</v>
      </c>
      <c r="B1639" s="4"/>
      <c r="C1639" s="17">
        <v>20900</v>
      </c>
      <c r="D1639" s="17">
        <v>23915</v>
      </c>
      <c r="E1639" s="17">
        <v>26958</v>
      </c>
      <c r="F1639" s="17">
        <v>29827</v>
      </c>
      <c r="G1639" s="17">
        <v>33589</v>
      </c>
      <c r="H1639" s="17">
        <v>37112</v>
      </c>
      <c r="I1639" s="17">
        <v>39767</v>
      </c>
      <c r="J1639" s="17">
        <v>41180</v>
      </c>
      <c r="K1639" s="17"/>
    </row>
    <row r="1640" spans="3:11" ht="9.75" customHeight="1">
      <c r="C1640" s="17"/>
      <c r="D1640" s="17"/>
      <c r="E1640" s="17"/>
      <c r="F1640" s="17"/>
      <c r="G1640" s="17"/>
      <c r="H1640" s="17"/>
      <c r="I1640" s="17"/>
      <c r="J1640" s="17"/>
      <c r="K1640" s="17"/>
    </row>
    <row r="1641" spans="1:11" ht="9.75" customHeight="1">
      <c r="A1641" s="10" t="s">
        <v>17</v>
      </c>
      <c r="B1641" s="4"/>
      <c r="C1641" s="17">
        <v>3422</v>
      </c>
      <c r="D1641" s="17">
        <v>8126</v>
      </c>
      <c r="E1641" s="17">
        <v>7181</v>
      </c>
      <c r="F1641" s="17">
        <v>7113</v>
      </c>
      <c r="G1641" s="17">
        <v>5960</v>
      </c>
      <c r="H1641" s="17">
        <v>5482</v>
      </c>
      <c r="I1641" s="17">
        <v>5412</v>
      </c>
      <c r="J1641" s="17">
        <v>5357</v>
      </c>
      <c r="K1641" s="17"/>
    </row>
    <row r="1642" spans="3:11" ht="9.75" customHeight="1">
      <c r="C1642" s="17"/>
      <c r="D1642" s="17"/>
      <c r="E1642" s="17"/>
      <c r="F1642" s="17"/>
      <c r="G1642" s="17"/>
      <c r="H1642" s="17"/>
      <c r="I1642" s="17"/>
      <c r="J1642" s="17"/>
      <c r="K1642" s="17"/>
    </row>
    <row r="1643" spans="1:11" ht="9.75" customHeight="1">
      <c r="A1643" s="10" t="s">
        <v>18</v>
      </c>
      <c r="B1643" s="4"/>
      <c r="C1643" s="17">
        <v>10151</v>
      </c>
      <c r="D1643" s="17">
        <v>11335</v>
      </c>
      <c r="E1643" s="17">
        <v>6076</v>
      </c>
      <c r="F1643" s="17">
        <v>2975</v>
      </c>
      <c r="G1643" s="17">
        <v>-330</v>
      </c>
      <c r="H1643" s="17">
        <v>-3054</v>
      </c>
      <c r="I1643" s="17">
        <v>-3657</v>
      </c>
      <c r="J1643" s="17">
        <v>-4305</v>
      </c>
      <c r="K1643" s="17"/>
    </row>
    <row r="1644" spans="3:11" ht="9.75" customHeight="1">
      <c r="C1644" s="17"/>
      <c r="D1644" s="17"/>
      <c r="E1644" s="17"/>
      <c r="F1644" s="17"/>
      <c r="G1644" s="17"/>
      <c r="H1644" s="17"/>
      <c r="I1644" s="17"/>
      <c r="J1644" s="17"/>
      <c r="K1644" s="17"/>
    </row>
    <row r="1645" spans="1:11" ht="9.75" customHeight="1">
      <c r="A1645" s="4" t="s">
        <v>19</v>
      </c>
      <c r="B1645" s="4"/>
      <c r="C1645" s="17">
        <v>272217</v>
      </c>
      <c r="D1645" s="17">
        <v>293437</v>
      </c>
      <c r="E1645" s="17">
        <v>293836</v>
      </c>
      <c r="F1645" s="17">
        <v>299565</v>
      </c>
      <c r="G1645" s="17">
        <v>298980</v>
      </c>
      <c r="H1645" s="17">
        <v>296034</v>
      </c>
      <c r="I1645" s="17">
        <v>292232</v>
      </c>
      <c r="J1645" s="17">
        <v>289786</v>
      </c>
      <c r="K1645" s="17">
        <v>287528</v>
      </c>
    </row>
    <row r="1646" spans="1:11" ht="9.75" customHeight="1">
      <c r="A1646" s="4"/>
      <c r="B1646" s="4"/>
      <c r="C1646" s="17"/>
      <c r="D1646" s="17"/>
      <c r="E1646" s="17"/>
      <c r="F1646" s="17"/>
      <c r="G1646" s="17"/>
      <c r="H1646" s="17"/>
      <c r="I1646" s="17"/>
      <c r="J1646" s="17"/>
      <c r="K1646" s="17"/>
    </row>
    <row r="1647" spans="1:11" ht="9.75" customHeight="1">
      <c r="A1647" s="4" t="s">
        <v>21</v>
      </c>
      <c r="B1647" s="4"/>
      <c r="C1647" s="17">
        <v>271852</v>
      </c>
      <c r="D1647" s="17">
        <v>293008</v>
      </c>
      <c r="E1647" s="17">
        <v>293304</v>
      </c>
      <c r="F1647" s="17">
        <v>299057</v>
      </c>
      <c r="G1647" s="17">
        <v>298495</v>
      </c>
      <c r="H1647" s="17">
        <v>295571</v>
      </c>
      <c r="I1647" s="17">
        <v>291790</v>
      </c>
      <c r="J1647" s="17">
        <v>289364</v>
      </c>
      <c r="K1647" s="17">
        <v>287125</v>
      </c>
    </row>
    <row r="1648" spans="1:11" ht="9.75" customHeight="1">
      <c r="A1648" s="4"/>
      <c r="B1648" s="4"/>
      <c r="C1648" s="17"/>
      <c r="D1648" s="17"/>
      <c r="E1648" s="17"/>
      <c r="F1648" s="17"/>
      <c r="G1648" s="17"/>
      <c r="H1648" s="17"/>
      <c r="I1648" s="17"/>
      <c r="J1648" s="17"/>
      <c r="K1648" s="17"/>
    </row>
    <row r="1649" spans="1:11" ht="9.75" customHeight="1">
      <c r="A1649" s="1" t="s">
        <v>22</v>
      </c>
      <c r="C1649" s="17">
        <v>247824</v>
      </c>
      <c r="D1649" s="17">
        <v>275293</v>
      </c>
      <c r="E1649" s="17">
        <v>269312</v>
      </c>
      <c r="F1649" s="17">
        <v>287095</v>
      </c>
      <c r="G1649" s="17">
        <v>286555</v>
      </c>
      <c r="H1649" s="17">
        <v>283748</v>
      </c>
      <c r="I1649" s="17">
        <v>280118</v>
      </c>
      <c r="J1649" s="17">
        <v>277789</v>
      </c>
      <c r="K1649" s="17">
        <v>275640</v>
      </c>
    </row>
    <row r="1650" spans="3:11" ht="9.75" customHeight="1">
      <c r="C1650" s="17"/>
      <c r="D1650" s="17"/>
      <c r="E1650" s="17"/>
      <c r="F1650" s="17"/>
      <c r="G1650" s="17"/>
      <c r="H1650" s="17"/>
      <c r="I1650" s="17"/>
      <c r="J1650" s="17"/>
      <c r="K1650" s="17"/>
    </row>
    <row r="1651" spans="1:11" ht="9.75" customHeight="1">
      <c r="A1651" s="4" t="s">
        <v>24</v>
      </c>
      <c r="B1651" s="4"/>
      <c r="C1651" s="17">
        <v>208875</v>
      </c>
      <c r="D1651" s="17">
        <v>232027</v>
      </c>
      <c r="E1651" s="17">
        <v>226986</v>
      </c>
      <c r="F1651" s="17">
        <v>241975</v>
      </c>
      <c r="G1651" s="17">
        <v>241519</v>
      </c>
      <c r="H1651" s="17">
        <v>239153</v>
      </c>
      <c r="I1651" s="17">
        <v>236094</v>
      </c>
      <c r="J1651" s="17">
        <v>234131</v>
      </c>
      <c r="K1651" s="17">
        <v>232319</v>
      </c>
    </row>
    <row r="1652" spans="1:11" ht="9.75" customHeight="1">
      <c r="A1652" s="4"/>
      <c r="B1652" s="4"/>
      <c r="C1652" s="17"/>
      <c r="D1652" s="17"/>
      <c r="E1652" s="17"/>
      <c r="F1652" s="17"/>
      <c r="G1652" s="17"/>
      <c r="H1652" s="17"/>
      <c r="I1652" s="17"/>
      <c r="J1652" s="17"/>
      <c r="K1652" s="17"/>
    </row>
    <row r="1653" spans="1:11" ht="9.75" customHeight="1">
      <c r="A1653" s="1" t="s">
        <v>25</v>
      </c>
      <c r="C1653" s="17">
        <v>28867</v>
      </c>
      <c r="D1653" s="17">
        <v>32066</v>
      </c>
      <c r="E1653" s="17">
        <v>31370</v>
      </c>
      <c r="F1653" s="17">
        <v>33441</v>
      </c>
      <c r="G1653" s="17">
        <v>33378</v>
      </c>
      <c r="H1653" s="17">
        <v>33051</v>
      </c>
      <c r="I1653" s="17">
        <v>32628</v>
      </c>
      <c r="J1653" s="17">
        <v>32357</v>
      </c>
      <c r="K1653" s="17">
        <v>32107</v>
      </c>
    </row>
    <row r="1654" spans="3:11" ht="9.75" customHeight="1">
      <c r="C1654" s="17"/>
      <c r="D1654" s="17"/>
      <c r="E1654" s="17"/>
      <c r="F1654" s="17"/>
      <c r="G1654" s="17"/>
      <c r="H1654" s="17"/>
      <c r="I1654" s="17"/>
      <c r="J1654" s="17"/>
      <c r="K1654" s="17"/>
    </row>
    <row r="1655" spans="1:11" ht="9.75" customHeight="1">
      <c r="A1655" s="1" t="s">
        <v>26</v>
      </c>
      <c r="C1655" s="17">
        <v>9718</v>
      </c>
      <c r="D1655" s="17">
        <v>10796</v>
      </c>
      <c r="E1655" s="17">
        <v>10561</v>
      </c>
      <c r="F1655" s="17">
        <v>11258</v>
      </c>
      <c r="G1655" s="17">
        <v>11237</v>
      </c>
      <c r="H1655" s="17">
        <v>11127</v>
      </c>
      <c r="I1655" s="17">
        <v>10985</v>
      </c>
      <c r="J1655" s="17">
        <v>10893</v>
      </c>
      <c r="K1655" s="17">
        <v>10809</v>
      </c>
    </row>
    <row r="1656" spans="3:11" ht="9.75" customHeight="1">
      <c r="C1656" s="17"/>
      <c r="D1656" s="17"/>
      <c r="E1656" s="17"/>
      <c r="F1656" s="17"/>
      <c r="G1656" s="17"/>
      <c r="H1656" s="17"/>
      <c r="I1656" s="17"/>
      <c r="J1656" s="17"/>
      <c r="K1656" s="17"/>
    </row>
    <row r="1657" spans="1:11" ht="9.75" customHeight="1">
      <c r="A1657" s="4" t="s">
        <v>27</v>
      </c>
      <c r="B1657" s="4"/>
      <c r="C1657" s="17">
        <v>364</v>
      </c>
      <c r="D1657" s="17">
        <v>404</v>
      </c>
      <c r="E1657" s="17">
        <v>395</v>
      </c>
      <c r="F1657" s="17">
        <v>421</v>
      </c>
      <c r="G1657" s="17">
        <v>421</v>
      </c>
      <c r="H1657" s="17">
        <v>417</v>
      </c>
      <c r="I1657" s="17">
        <v>411</v>
      </c>
      <c r="J1657" s="17">
        <v>408</v>
      </c>
      <c r="K1657" s="17">
        <v>405</v>
      </c>
    </row>
    <row r="1658" spans="1:11" ht="9.75" customHeight="1">
      <c r="A1658" s="4"/>
      <c r="B1658" s="4"/>
      <c r="C1658" s="17"/>
      <c r="D1658" s="17"/>
      <c r="E1658" s="17"/>
      <c r="F1658" s="17"/>
      <c r="G1658" s="17"/>
      <c r="H1658" s="17"/>
      <c r="I1658" s="17"/>
      <c r="J1658" s="17"/>
      <c r="K1658" s="17"/>
    </row>
    <row r="1659" spans="1:11" ht="9.75" customHeight="1">
      <c r="A1659" s="1" t="s">
        <v>23</v>
      </c>
      <c r="C1659" s="17">
        <v>24028</v>
      </c>
      <c r="D1659" s="17">
        <v>17715</v>
      </c>
      <c r="E1659" s="17">
        <v>23992</v>
      </c>
      <c r="F1659" s="17">
        <v>11962</v>
      </c>
      <c r="G1659" s="17">
        <v>11940</v>
      </c>
      <c r="H1659" s="17">
        <v>11823</v>
      </c>
      <c r="I1659" s="17">
        <v>11672</v>
      </c>
      <c r="J1659" s="17">
        <v>11575</v>
      </c>
      <c r="K1659" s="17">
        <v>11485</v>
      </c>
    </row>
    <row r="1660" spans="3:11" ht="9.75" customHeight="1">
      <c r="C1660" s="17"/>
      <c r="D1660" s="17"/>
      <c r="E1660" s="17"/>
      <c r="F1660" s="17"/>
      <c r="G1660" s="17"/>
      <c r="H1660" s="17"/>
      <c r="I1660" s="17"/>
      <c r="J1660" s="17"/>
      <c r="K1660" s="17"/>
    </row>
    <row r="1661" spans="1:11" ht="9.75" customHeight="1">
      <c r="A1661" s="1" t="s">
        <v>20</v>
      </c>
      <c r="B1661" s="4"/>
      <c r="C1661" s="17">
        <v>365</v>
      </c>
      <c r="D1661" s="17">
        <v>429</v>
      </c>
      <c r="E1661" s="17">
        <v>532</v>
      </c>
      <c r="F1661" s="17">
        <v>508</v>
      </c>
      <c r="G1661" s="17">
        <v>485</v>
      </c>
      <c r="H1661" s="17">
        <v>463</v>
      </c>
      <c r="I1661" s="17">
        <v>442</v>
      </c>
      <c r="J1661" s="17">
        <v>422</v>
      </c>
      <c r="K1661" s="17">
        <v>403</v>
      </c>
    </row>
    <row r="1662" spans="3:11" ht="9.75" customHeight="1">
      <c r="C1662" s="17"/>
      <c r="D1662" s="17"/>
      <c r="E1662" s="17"/>
      <c r="F1662" s="17"/>
      <c r="G1662" s="17"/>
      <c r="H1662" s="17"/>
      <c r="I1662" s="17"/>
      <c r="J1662" s="17"/>
      <c r="K1662" s="17"/>
    </row>
    <row r="1663" spans="1:11" ht="9.75" customHeight="1">
      <c r="A1663" s="1" t="s">
        <v>31</v>
      </c>
      <c r="C1663" s="17">
        <v>263947</v>
      </c>
      <c r="D1663" s="17">
        <v>285877</v>
      </c>
      <c r="E1663" s="17">
        <v>277832</v>
      </c>
      <c r="F1663" s="17">
        <v>296178</v>
      </c>
      <c r="G1663" s="17">
        <v>295620</v>
      </c>
      <c r="H1663" s="17">
        <v>292724</v>
      </c>
      <c r="I1663" s="17">
        <v>288979</v>
      </c>
      <c r="J1663" s="17">
        <v>286577</v>
      </c>
      <c r="K1663" s="17">
        <v>284359</v>
      </c>
    </row>
    <row r="1664" spans="3:11" ht="9.75" customHeight="1">
      <c r="C1664" s="17"/>
      <c r="D1664" s="17"/>
      <c r="E1664" s="17"/>
      <c r="F1664" s="17"/>
      <c r="G1664" s="17"/>
      <c r="H1664" s="17"/>
      <c r="I1664" s="17"/>
      <c r="J1664" s="17"/>
      <c r="K1664" s="17"/>
    </row>
    <row r="1665" spans="1:11" ht="9.75" customHeight="1">
      <c r="A1665" s="1" t="s">
        <v>33</v>
      </c>
      <c r="C1665" s="17">
        <v>247823</v>
      </c>
      <c r="D1665" s="17">
        <v>275293</v>
      </c>
      <c r="E1665" s="17">
        <v>269312</v>
      </c>
      <c r="F1665" s="17">
        <v>287096</v>
      </c>
      <c r="G1665" s="17">
        <v>286555</v>
      </c>
      <c r="H1665" s="17">
        <v>283747</v>
      </c>
      <c r="I1665" s="17">
        <v>280117</v>
      </c>
      <c r="J1665" s="17">
        <v>277789</v>
      </c>
      <c r="K1665" s="17">
        <v>275638</v>
      </c>
    </row>
    <row r="1666" spans="3:11" ht="9.75" customHeight="1">
      <c r="C1666" s="17"/>
      <c r="D1666" s="17"/>
      <c r="E1666" s="17"/>
      <c r="F1666" s="17"/>
      <c r="G1666" s="17"/>
      <c r="H1666" s="17"/>
      <c r="I1666" s="17"/>
      <c r="J1666" s="17"/>
      <c r="K1666" s="17"/>
    </row>
    <row r="1667" spans="1:11" ht="9.75" customHeight="1">
      <c r="A1667" s="1" t="s">
        <v>32</v>
      </c>
      <c r="C1667" s="17">
        <v>16124</v>
      </c>
      <c r="D1667" s="17">
        <v>10584</v>
      </c>
      <c r="E1667" s="17">
        <v>8520</v>
      </c>
      <c r="F1667" s="17">
        <v>9082</v>
      </c>
      <c r="G1667" s="17">
        <v>9065</v>
      </c>
      <c r="H1667" s="17">
        <v>8977</v>
      </c>
      <c r="I1667" s="17">
        <v>8862</v>
      </c>
      <c r="J1667" s="17">
        <v>8788</v>
      </c>
      <c r="K1667" s="17">
        <v>8721</v>
      </c>
    </row>
    <row r="1668" ht="9.75" customHeight="1">
      <c r="A1668" s="28"/>
    </row>
    <row r="1669" spans="1:2" ht="9.75" customHeight="1">
      <c r="A1669" s="12" t="s">
        <v>54</v>
      </c>
      <c r="B1669" s="11"/>
    </row>
    <row r="1670" ht="12" customHeight="1">
      <c r="B1670" s="13"/>
    </row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spans="3:17" ht="9.75" customHeight="1">
      <c r="C1687" s="2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3:19" ht="10.5" customHeight="1">
      <c r="C1688" s="21" t="s">
        <v>0</v>
      </c>
      <c r="D1688" s="22"/>
      <c r="E1688" s="22"/>
      <c r="F1688" s="22"/>
      <c r="G1688" s="22"/>
      <c r="H1688" s="22"/>
      <c r="I1688" s="22"/>
      <c r="J1688" s="22"/>
      <c r="K1688" s="22"/>
      <c r="L1688" s="22"/>
      <c r="M1688" s="3"/>
      <c r="N1688" s="3"/>
      <c r="O1688" s="3"/>
      <c r="P1688" s="3"/>
      <c r="Q1688" s="3"/>
      <c r="R1688" s="3"/>
      <c r="S1688" s="3"/>
    </row>
    <row r="1689" spans="3:19" ht="10.5" customHeight="1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3"/>
      <c r="N1689" s="3"/>
      <c r="O1689" s="3"/>
      <c r="P1689" s="3"/>
      <c r="Q1689" s="3"/>
      <c r="R1689" s="3"/>
      <c r="S1689" s="3"/>
    </row>
    <row r="1690" spans="3:19" ht="10.5" customHeight="1">
      <c r="C1690" s="21" t="s">
        <v>10</v>
      </c>
      <c r="D1690" s="22"/>
      <c r="E1690" s="22"/>
      <c r="F1690" s="22"/>
      <c r="G1690" s="22"/>
      <c r="H1690" s="22"/>
      <c r="I1690" s="22"/>
      <c r="J1690" s="22"/>
      <c r="K1690" s="22"/>
      <c r="L1690" s="22"/>
      <c r="M1690" s="3"/>
      <c r="N1690" s="3"/>
      <c r="O1690" s="3"/>
      <c r="P1690" s="3"/>
      <c r="Q1690" s="3"/>
      <c r="R1690" s="3"/>
      <c r="S1690" s="3"/>
    </row>
    <row r="1691" spans="3:19" ht="10.5" customHeight="1">
      <c r="C1691" s="21"/>
      <c r="D1691" s="22"/>
      <c r="E1691" s="22"/>
      <c r="F1691" s="22"/>
      <c r="G1691" s="22"/>
      <c r="H1691" s="22"/>
      <c r="I1691" s="22"/>
      <c r="J1691" s="22"/>
      <c r="K1691" s="22"/>
      <c r="L1691" s="22"/>
      <c r="M1691" s="3"/>
      <c r="N1691" s="3"/>
      <c r="O1691" s="3"/>
      <c r="P1691" s="3"/>
      <c r="Q1691" s="3"/>
      <c r="R1691" s="3"/>
      <c r="S1691" s="3"/>
    </row>
    <row r="1692" spans="3:19" ht="10.5" customHeight="1">
      <c r="C1692" s="21" t="str">
        <f>$C$11</f>
        <v>October 26, 2023</v>
      </c>
      <c r="D1692" s="22"/>
      <c r="E1692" s="22"/>
      <c r="F1692" s="22"/>
      <c r="G1692" s="22"/>
      <c r="H1692" s="22"/>
      <c r="I1692" s="22"/>
      <c r="J1692" s="22"/>
      <c r="K1692" s="22"/>
      <c r="L1692" s="22"/>
      <c r="M1692" s="3"/>
      <c r="N1692" s="3"/>
      <c r="O1692" s="3"/>
      <c r="P1692" s="3"/>
      <c r="Q1692" s="3"/>
      <c r="R1692" s="3"/>
      <c r="S1692" s="3"/>
    </row>
    <row r="1693" spans="3:19" ht="10.5" customHeight="1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3"/>
      <c r="N1693" s="3"/>
      <c r="O1693" s="3"/>
      <c r="P1693" s="3"/>
      <c r="Q1693" s="3"/>
      <c r="R1693" s="3"/>
      <c r="S1693" s="3"/>
    </row>
    <row r="1694" spans="3:19" ht="10.5" customHeight="1">
      <c r="C1694" s="21" t="s">
        <v>6</v>
      </c>
      <c r="D1694" s="22"/>
      <c r="E1694" s="22"/>
      <c r="F1694" s="22"/>
      <c r="G1694" s="22"/>
      <c r="H1694" s="22"/>
      <c r="I1694" s="22"/>
      <c r="J1694" s="22"/>
      <c r="K1694" s="22"/>
      <c r="L1694" s="22"/>
      <c r="M1694" s="3"/>
      <c r="N1694" s="3"/>
      <c r="O1694" s="3"/>
      <c r="P1694" s="3"/>
      <c r="Q1694" s="3"/>
      <c r="R1694" s="3"/>
      <c r="S1694" s="3"/>
    </row>
    <row r="1695" spans="3:19" ht="10.5" customHeight="1">
      <c r="C1695" s="21" t="s">
        <v>2</v>
      </c>
      <c r="D1695" s="22"/>
      <c r="E1695" s="22"/>
      <c r="F1695" s="22"/>
      <c r="G1695" s="22"/>
      <c r="H1695" s="22"/>
      <c r="I1695" s="22"/>
      <c r="J1695" s="22"/>
      <c r="K1695" s="22"/>
      <c r="L1695" s="22"/>
      <c r="M1695" s="3"/>
      <c r="N1695" s="3"/>
      <c r="O1695" s="3"/>
      <c r="P1695" s="3"/>
      <c r="Q1695" s="3"/>
      <c r="R1695" s="3"/>
      <c r="S1695" s="3"/>
    </row>
    <row r="1696" spans="3:19" ht="10.5" customHeight="1">
      <c r="C1696" s="23" t="s">
        <v>9</v>
      </c>
      <c r="D1696" s="22"/>
      <c r="E1696" s="22"/>
      <c r="F1696" s="22"/>
      <c r="G1696" s="22"/>
      <c r="H1696" s="22"/>
      <c r="I1696" s="22"/>
      <c r="J1696" s="22"/>
      <c r="K1696" s="22"/>
      <c r="L1696" s="22"/>
      <c r="M1696" s="3"/>
      <c r="N1696" s="3"/>
      <c r="O1696" s="3"/>
      <c r="P1696" s="3"/>
      <c r="Q1696" s="3"/>
      <c r="R1696" s="3"/>
      <c r="S1696" s="3"/>
    </row>
    <row r="1698" spans="2:19" ht="10.5" customHeight="1">
      <c r="B1698" s="4"/>
      <c r="C1698" s="16">
        <f>C86</f>
        <v>2010</v>
      </c>
      <c r="D1698" s="16">
        <f>C1698+1</f>
        <v>2011</v>
      </c>
      <c r="E1698" s="16">
        <f aca="true" t="shared" si="491" ref="E1698:M1698">D1698+1</f>
        <v>2012</v>
      </c>
      <c r="F1698" s="16">
        <f t="shared" si="491"/>
        <v>2013</v>
      </c>
      <c r="G1698" s="16">
        <f t="shared" si="491"/>
        <v>2014</v>
      </c>
      <c r="H1698" s="16">
        <f t="shared" si="491"/>
        <v>2015</v>
      </c>
      <c r="I1698" s="16">
        <f t="shared" si="491"/>
        <v>2016</v>
      </c>
      <c r="J1698" s="16">
        <f t="shared" si="491"/>
        <v>2017</v>
      </c>
      <c r="K1698" s="16">
        <f t="shared" si="491"/>
        <v>2018</v>
      </c>
      <c r="L1698" s="16">
        <f t="shared" si="491"/>
        <v>2019</v>
      </c>
      <c r="M1698" s="16">
        <f t="shared" si="491"/>
        <v>2020</v>
      </c>
      <c r="N1698" s="16">
        <f aca="true" t="shared" si="492" ref="N1698:S1698">M1698+5</f>
        <v>2025</v>
      </c>
      <c r="O1698" s="16">
        <f t="shared" si="492"/>
        <v>2030</v>
      </c>
      <c r="P1698" s="16">
        <f t="shared" si="492"/>
        <v>2035</v>
      </c>
      <c r="Q1698" s="16">
        <f t="shared" si="492"/>
        <v>2040</v>
      </c>
      <c r="R1698" s="16">
        <f t="shared" si="492"/>
        <v>2045</v>
      </c>
      <c r="S1698" s="16">
        <f t="shared" si="492"/>
        <v>2050</v>
      </c>
    </row>
    <row r="1700" spans="2:19" ht="10.5" customHeight="1">
      <c r="B1700" s="8" t="s">
        <v>34</v>
      </c>
      <c r="C1700" s="17">
        <f>SUM(C1769,C1791)</f>
        <v>33235</v>
      </c>
      <c r="D1700" s="17">
        <f aca="true" t="shared" si="493" ref="D1700:M1700">SUM(D1769,D1791)</f>
        <v>33201</v>
      </c>
      <c r="E1700" s="17">
        <f t="shared" si="493"/>
        <v>33219</v>
      </c>
      <c r="F1700" s="17">
        <f t="shared" si="493"/>
        <v>32829</v>
      </c>
      <c r="G1700" s="17">
        <f t="shared" si="493"/>
        <v>32364</v>
      </c>
      <c r="H1700" s="17">
        <f t="shared" si="493"/>
        <v>32175</v>
      </c>
      <c r="I1700" s="17">
        <f t="shared" si="493"/>
        <v>32457</v>
      </c>
      <c r="J1700" s="17">
        <f t="shared" si="493"/>
        <v>32117</v>
      </c>
      <c r="K1700" s="17">
        <f t="shared" si="493"/>
        <v>32109</v>
      </c>
      <c r="L1700" s="17">
        <f t="shared" si="493"/>
        <v>31871</v>
      </c>
      <c r="M1700" s="17">
        <f t="shared" si="493"/>
        <v>29685</v>
      </c>
      <c r="N1700" s="17">
        <f aca="true" t="shared" si="494" ref="N1700:S1700">SUM(N1769,N1791)</f>
        <v>33197</v>
      </c>
      <c r="O1700" s="17">
        <f t="shared" si="494"/>
        <v>33850</v>
      </c>
      <c r="P1700" s="17">
        <f t="shared" si="494"/>
        <v>33616</v>
      </c>
      <c r="Q1700" s="17">
        <f t="shared" si="494"/>
        <v>31800</v>
      </c>
      <c r="R1700" s="17">
        <f t="shared" si="494"/>
        <v>30118</v>
      </c>
      <c r="S1700" s="17">
        <f t="shared" si="494"/>
        <v>29230</v>
      </c>
    </row>
    <row r="1701" spans="2:19" ht="10.5" customHeight="1">
      <c r="B1701" s="5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</row>
    <row r="1702" spans="2:19" ht="10.5" customHeight="1">
      <c r="B1702" s="8" t="s">
        <v>35</v>
      </c>
      <c r="C1702" s="17">
        <f>SUM(C1770,C1792)</f>
        <v>34077</v>
      </c>
      <c r="D1702" s="17">
        <f aca="true" t="shared" si="495" ref="D1702:M1702">SUM(D1770,D1792)</f>
        <v>34021</v>
      </c>
      <c r="E1702" s="17">
        <f t="shared" si="495"/>
        <v>33978</v>
      </c>
      <c r="F1702" s="17">
        <f t="shared" si="495"/>
        <v>34291</v>
      </c>
      <c r="G1702" s="17">
        <f t="shared" si="495"/>
        <v>34460</v>
      </c>
      <c r="H1702" s="17">
        <f t="shared" si="495"/>
        <v>34211</v>
      </c>
      <c r="I1702" s="17">
        <f t="shared" si="495"/>
        <v>33861</v>
      </c>
      <c r="J1702" s="17">
        <f t="shared" si="495"/>
        <v>33825</v>
      </c>
      <c r="K1702" s="17">
        <f t="shared" si="495"/>
        <v>33386</v>
      </c>
      <c r="L1702" s="17">
        <f t="shared" si="495"/>
        <v>32886</v>
      </c>
      <c r="M1702" s="17">
        <f t="shared" si="495"/>
        <v>33197</v>
      </c>
      <c r="N1702" s="17">
        <f aca="true" t="shared" si="496" ref="N1702:S1702">SUM(N1770,N1792)</f>
        <v>29979</v>
      </c>
      <c r="O1702" s="17">
        <f t="shared" si="496"/>
        <v>33531</v>
      </c>
      <c r="P1702" s="17">
        <f t="shared" si="496"/>
        <v>34139</v>
      </c>
      <c r="Q1702" s="17">
        <f t="shared" si="496"/>
        <v>33880</v>
      </c>
      <c r="R1702" s="17">
        <f t="shared" si="496"/>
        <v>32049</v>
      </c>
      <c r="S1702" s="17">
        <f t="shared" si="496"/>
        <v>30362</v>
      </c>
    </row>
    <row r="1703" spans="2:19" ht="10.5" customHeight="1">
      <c r="B1703" s="5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</row>
    <row r="1704" spans="2:19" ht="10.5" customHeight="1">
      <c r="B1704" s="8" t="s">
        <v>36</v>
      </c>
      <c r="C1704" s="17">
        <f>SUM(C1771,C1793)</f>
        <v>35044</v>
      </c>
      <c r="D1704" s="17">
        <f aca="true" t="shared" si="497" ref="D1704:M1704">SUM(D1771,D1793)</f>
        <v>35128</v>
      </c>
      <c r="E1704" s="17">
        <f t="shared" si="497"/>
        <v>35021</v>
      </c>
      <c r="F1704" s="17">
        <f t="shared" si="497"/>
        <v>34861</v>
      </c>
      <c r="G1704" s="17">
        <f t="shared" si="497"/>
        <v>34773</v>
      </c>
      <c r="H1704" s="17">
        <f t="shared" si="497"/>
        <v>34930</v>
      </c>
      <c r="I1704" s="17">
        <f t="shared" si="497"/>
        <v>34653</v>
      </c>
      <c r="J1704" s="17">
        <f t="shared" si="497"/>
        <v>34659</v>
      </c>
      <c r="K1704" s="17">
        <f t="shared" si="497"/>
        <v>34998</v>
      </c>
      <c r="L1704" s="17">
        <f t="shared" si="497"/>
        <v>35182</v>
      </c>
      <c r="M1704" s="17">
        <f t="shared" si="497"/>
        <v>36089</v>
      </c>
      <c r="N1704" s="17">
        <f aca="true" t="shared" si="498" ref="N1704:S1704">SUM(N1771,N1793)</f>
        <v>33599</v>
      </c>
      <c r="O1704" s="17">
        <f t="shared" si="498"/>
        <v>30343</v>
      </c>
      <c r="P1704" s="17">
        <f t="shared" si="498"/>
        <v>33888</v>
      </c>
      <c r="Q1704" s="17">
        <f t="shared" si="498"/>
        <v>34479</v>
      </c>
      <c r="R1704" s="17">
        <f t="shared" si="498"/>
        <v>34221</v>
      </c>
      <c r="S1704" s="17">
        <f t="shared" si="498"/>
        <v>32376</v>
      </c>
    </row>
    <row r="1705" spans="2:19" ht="10.5" customHeight="1">
      <c r="B1705" s="5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</row>
    <row r="1706" spans="2:19" ht="10.5" customHeight="1">
      <c r="B1706" s="8" t="s">
        <v>37</v>
      </c>
      <c r="C1706" s="17">
        <f>SUM(C1772,C1794)</f>
        <v>40815</v>
      </c>
      <c r="D1706" s="17">
        <f aca="true" t="shared" si="499" ref="D1706:M1706">SUM(D1772,D1794)</f>
        <v>39572</v>
      </c>
      <c r="E1706" s="17">
        <f t="shared" si="499"/>
        <v>37596</v>
      </c>
      <c r="F1706" s="17">
        <f t="shared" si="499"/>
        <v>36064</v>
      </c>
      <c r="G1706" s="17">
        <f t="shared" si="499"/>
        <v>35588</v>
      </c>
      <c r="H1706" s="17">
        <f t="shared" si="499"/>
        <v>35343</v>
      </c>
      <c r="I1706" s="17">
        <f t="shared" si="499"/>
        <v>35535</v>
      </c>
      <c r="J1706" s="17">
        <f t="shared" si="499"/>
        <v>35480</v>
      </c>
      <c r="K1706" s="17">
        <f t="shared" si="499"/>
        <v>35348</v>
      </c>
      <c r="L1706" s="17">
        <f t="shared" si="499"/>
        <v>35293</v>
      </c>
      <c r="M1706" s="17">
        <f t="shared" si="499"/>
        <v>37634</v>
      </c>
      <c r="N1706" s="17">
        <f aca="true" t="shared" si="500" ref="N1706:S1706">SUM(N1772,N1794)</f>
        <v>36503</v>
      </c>
      <c r="O1706" s="17">
        <f t="shared" si="500"/>
        <v>33983</v>
      </c>
      <c r="P1706" s="17">
        <f t="shared" si="500"/>
        <v>30638</v>
      </c>
      <c r="Q1706" s="17">
        <f t="shared" si="500"/>
        <v>34200</v>
      </c>
      <c r="R1706" s="17">
        <f t="shared" si="500"/>
        <v>34799</v>
      </c>
      <c r="S1706" s="17">
        <f t="shared" si="500"/>
        <v>34545</v>
      </c>
    </row>
    <row r="1707" spans="2:19" ht="10.5" customHeight="1">
      <c r="B1707" s="8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</row>
    <row r="1708" spans="2:19" ht="10.5" customHeight="1">
      <c r="B1708" s="8" t="s">
        <v>38</v>
      </c>
      <c r="C1708" s="17">
        <f>SUM(C1773,C1795)</f>
        <v>40549</v>
      </c>
      <c r="D1708" s="17">
        <f aca="true" t="shared" si="501" ref="D1708:M1708">SUM(D1773,D1795)</f>
        <v>41953</v>
      </c>
      <c r="E1708" s="17">
        <f t="shared" si="501"/>
        <v>43479</v>
      </c>
      <c r="F1708" s="17">
        <f t="shared" si="501"/>
        <v>44672</v>
      </c>
      <c r="G1708" s="17">
        <f t="shared" si="501"/>
        <v>44205</v>
      </c>
      <c r="H1708" s="17">
        <f t="shared" si="501"/>
        <v>42400</v>
      </c>
      <c r="I1708" s="17">
        <f t="shared" si="501"/>
        <v>39913</v>
      </c>
      <c r="J1708" s="17">
        <f t="shared" si="501"/>
        <v>38015</v>
      </c>
      <c r="K1708" s="17">
        <f t="shared" si="501"/>
        <v>36512</v>
      </c>
      <c r="L1708" s="17">
        <f t="shared" si="501"/>
        <v>36075</v>
      </c>
      <c r="M1708" s="17">
        <f t="shared" si="501"/>
        <v>41920</v>
      </c>
      <c r="N1708" s="17">
        <f aca="true" t="shared" si="502" ref="N1708:S1708">SUM(N1773,N1795)</f>
        <v>37976</v>
      </c>
      <c r="O1708" s="17">
        <f t="shared" si="502"/>
        <v>36823</v>
      </c>
      <c r="P1708" s="17">
        <f t="shared" si="502"/>
        <v>34230</v>
      </c>
      <c r="Q1708" s="17">
        <f t="shared" si="502"/>
        <v>30843</v>
      </c>
      <c r="R1708" s="17">
        <f t="shared" si="502"/>
        <v>34424</v>
      </c>
      <c r="S1708" s="17">
        <f t="shared" si="502"/>
        <v>35034</v>
      </c>
    </row>
    <row r="1709" spans="2:19" ht="10.5" customHeight="1">
      <c r="B1709" s="8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</row>
    <row r="1710" spans="2:19" ht="10.5" customHeight="1">
      <c r="B1710" s="8" t="s">
        <v>39</v>
      </c>
      <c r="C1710" s="17">
        <f>SUM(C1774,C1796)</f>
        <v>36395</v>
      </c>
      <c r="D1710" s="17">
        <f aca="true" t="shared" si="503" ref="D1710:M1710">SUM(D1774,D1796)</f>
        <v>37142</v>
      </c>
      <c r="E1710" s="17">
        <f t="shared" si="503"/>
        <v>37294</v>
      </c>
      <c r="F1710" s="17">
        <f t="shared" si="503"/>
        <v>37294</v>
      </c>
      <c r="G1710" s="17">
        <f t="shared" si="503"/>
        <v>37850</v>
      </c>
      <c r="H1710" s="17">
        <f t="shared" si="503"/>
        <v>39821</v>
      </c>
      <c r="I1710" s="17">
        <f t="shared" si="503"/>
        <v>42165</v>
      </c>
      <c r="J1710" s="17">
        <f t="shared" si="503"/>
        <v>43775</v>
      </c>
      <c r="K1710" s="17">
        <f t="shared" si="503"/>
        <v>45022</v>
      </c>
      <c r="L1710" s="17">
        <f t="shared" si="503"/>
        <v>44606</v>
      </c>
      <c r="M1710" s="17">
        <f t="shared" si="503"/>
        <v>38197</v>
      </c>
      <c r="N1710" s="17">
        <f aca="true" t="shared" si="504" ref="N1710:S1710">SUM(N1774,N1796)</f>
        <v>42223</v>
      </c>
      <c r="O1710" s="17">
        <f t="shared" si="504"/>
        <v>38231</v>
      </c>
      <c r="P1710" s="17">
        <f t="shared" si="504"/>
        <v>37017</v>
      </c>
      <c r="Q1710" s="17">
        <f t="shared" si="504"/>
        <v>34385</v>
      </c>
      <c r="R1710" s="17">
        <f t="shared" si="504"/>
        <v>30985</v>
      </c>
      <c r="S1710" s="17">
        <f t="shared" si="504"/>
        <v>34587</v>
      </c>
    </row>
    <row r="1711" spans="2:19" ht="10.5" customHeight="1">
      <c r="B1711" s="8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</row>
    <row r="1712" spans="2:19" ht="10.5" customHeight="1">
      <c r="B1712" s="8" t="s">
        <v>40</v>
      </c>
      <c r="C1712" s="17">
        <f>SUM(C1775,C1797)</f>
        <v>34643</v>
      </c>
      <c r="D1712" s="17">
        <f aca="true" t="shared" si="505" ref="D1712:M1712">SUM(D1775,D1797)</f>
        <v>35708</v>
      </c>
      <c r="E1712" s="17">
        <f t="shared" si="505"/>
        <v>36562</v>
      </c>
      <c r="F1712" s="17">
        <f t="shared" si="505"/>
        <v>37215</v>
      </c>
      <c r="G1712" s="17">
        <f t="shared" si="505"/>
        <v>37685</v>
      </c>
      <c r="H1712" s="17">
        <f t="shared" si="505"/>
        <v>37765</v>
      </c>
      <c r="I1712" s="17">
        <f t="shared" si="505"/>
        <v>37396</v>
      </c>
      <c r="J1712" s="17">
        <f t="shared" si="505"/>
        <v>37577</v>
      </c>
      <c r="K1712" s="17">
        <f t="shared" si="505"/>
        <v>37566</v>
      </c>
      <c r="L1712" s="17">
        <f t="shared" si="505"/>
        <v>38123</v>
      </c>
      <c r="M1712" s="17">
        <f t="shared" si="505"/>
        <v>38755</v>
      </c>
      <c r="N1712" s="17">
        <f aca="true" t="shared" si="506" ref="N1712:S1712">SUM(N1775,N1797)</f>
        <v>38379</v>
      </c>
      <c r="O1712" s="17">
        <f t="shared" si="506"/>
        <v>42425</v>
      </c>
      <c r="P1712" s="17">
        <f t="shared" si="506"/>
        <v>38338</v>
      </c>
      <c r="Q1712" s="17">
        <f t="shared" si="506"/>
        <v>37097</v>
      </c>
      <c r="R1712" s="17">
        <f t="shared" si="506"/>
        <v>34470</v>
      </c>
      <c r="S1712" s="17">
        <f t="shared" si="506"/>
        <v>31066</v>
      </c>
    </row>
    <row r="1713" spans="2:19" ht="10.5" customHeight="1">
      <c r="B1713" s="8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</row>
    <row r="1714" spans="2:19" ht="10.5" customHeight="1">
      <c r="B1714" s="8" t="s">
        <v>41</v>
      </c>
      <c r="C1714" s="17">
        <f>SUM(C1776,C1798)</f>
        <v>34940</v>
      </c>
      <c r="D1714" s="17">
        <f aca="true" t="shared" si="507" ref="D1714:M1714">SUM(D1776,D1798)</f>
        <v>33578</v>
      </c>
      <c r="E1714" s="17">
        <f t="shared" si="507"/>
        <v>32646</v>
      </c>
      <c r="F1714" s="17">
        <f t="shared" si="507"/>
        <v>32701</v>
      </c>
      <c r="G1714" s="17">
        <f t="shared" si="507"/>
        <v>33402</v>
      </c>
      <c r="H1714" s="17">
        <f t="shared" si="507"/>
        <v>34445</v>
      </c>
      <c r="I1714" s="17">
        <f t="shared" si="507"/>
        <v>35854</v>
      </c>
      <c r="J1714" s="17">
        <f t="shared" si="507"/>
        <v>36753</v>
      </c>
      <c r="K1714" s="17">
        <f t="shared" si="507"/>
        <v>37419</v>
      </c>
      <c r="L1714" s="17">
        <f t="shared" si="507"/>
        <v>37917</v>
      </c>
      <c r="M1714" s="17">
        <f t="shared" si="507"/>
        <v>37390</v>
      </c>
      <c r="N1714" s="17">
        <f aca="true" t="shared" si="508" ref="N1714:S1714">SUM(N1776,N1798)</f>
        <v>38879</v>
      </c>
      <c r="O1714" s="17">
        <f t="shared" si="508"/>
        <v>38489</v>
      </c>
      <c r="P1714" s="17">
        <f t="shared" si="508"/>
        <v>42463</v>
      </c>
      <c r="Q1714" s="17">
        <f t="shared" si="508"/>
        <v>38345</v>
      </c>
      <c r="R1714" s="17">
        <f t="shared" si="508"/>
        <v>37116</v>
      </c>
      <c r="S1714" s="17">
        <f t="shared" si="508"/>
        <v>34500</v>
      </c>
    </row>
    <row r="1715" spans="2:19" ht="10.5" customHeight="1">
      <c r="B1715" s="8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</row>
    <row r="1716" spans="2:19" ht="10.5" customHeight="1">
      <c r="B1716" s="8" t="s">
        <v>42</v>
      </c>
      <c r="C1716" s="17">
        <f>SUM(C1777,C1799)</f>
        <v>38239</v>
      </c>
      <c r="D1716" s="17">
        <f aca="true" t="shared" si="509" ref="D1716:M1716">SUM(D1777,D1799)</f>
        <v>38335</v>
      </c>
      <c r="E1716" s="17">
        <f t="shared" si="509"/>
        <v>37936</v>
      </c>
      <c r="F1716" s="17">
        <f t="shared" si="509"/>
        <v>36982</v>
      </c>
      <c r="G1716" s="17">
        <f t="shared" si="509"/>
        <v>36052</v>
      </c>
      <c r="H1716" s="17">
        <f t="shared" si="509"/>
        <v>34829</v>
      </c>
      <c r="I1716" s="17">
        <f t="shared" si="509"/>
        <v>33567</v>
      </c>
      <c r="J1716" s="17">
        <f t="shared" si="509"/>
        <v>32731</v>
      </c>
      <c r="K1716" s="17">
        <f t="shared" si="509"/>
        <v>32827</v>
      </c>
      <c r="L1716" s="17">
        <f t="shared" si="509"/>
        <v>33556</v>
      </c>
      <c r="M1716" s="17">
        <f t="shared" si="509"/>
        <v>34284</v>
      </c>
      <c r="N1716" s="17">
        <f aca="true" t="shared" si="510" ref="N1716:S1716">SUM(N1777,N1799)</f>
        <v>37475</v>
      </c>
      <c r="O1716" s="17">
        <f t="shared" si="510"/>
        <v>38970</v>
      </c>
      <c r="P1716" s="17">
        <f t="shared" si="510"/>
        <v>38499</v>
      </c>
      <c r="Q1716" s="17">
        <f t="shared" si="510"/>
        <v>42435</v>
      </c>
      <c r="R1716" s="17">
        <f t="shared" si="510"/>
        <v>38328</v>
      </c>
      <c r="S1716" s="17">
        <f t="shared" si="510"/>
        <v>37119</v>
      </c>
    </row>
    <row r="1717" spans="2:19" ht="10.5" customHeight="1">
      <c r="B1717" s="8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</row>
    <row r="1718" spans="2:19" ht="10.5" customHeight="1">
      <c r="B1718" s="8" t="s">
        <v>43</v>
      </c>
      <c r="C1718" s="17">
        <f>SUM(C1778,C1800)</f>
        <v>41451</v>
      </c>
      <c r="D1718" s="17">
        <f aca="true" t="shared" si="511" ref="D1718:M1718">SUM(D1778,D1800)</f>
        <v>40986</v>
      </c>
      <c r="E1718" s="17">
        <f t="shared" si="511"/>
        <v>40601</v>
      </c>
      <c r="F1718" s="17">
        <f t="shared" si="511"/>
        <v>39914</v>
      </c>
      <c r="G1718" s="17">
        <f t="shared" si="511"/>
        <v>39024</v>
      </c>
      <c r="H1718" s="17">
        <f t="shared" si="511"/>
        <v>38264</v>
      </c>
      <c r="I1718" s="17">
        <f t="shared" si="511"/>
        <v>37983</v>
      </c>
      <c r="J1718" s="17">
        <f t="shared" si="511"/>
        <v>37718</v>
      </c>
      <c r="K1718" s="17">
        <f t="shared" si="511"/>
        <v>36859</v>
      </c>
      <c r="L1718" s="17">
        <f t="shared" si="511"/>
        <v>36010</v>
      </c>
      <c r="M1718" s="17">
        <f t="shared" si="511"/>
        <v>34255</v>
      </c>
      <c r="N1718" s="17">
        <f aca="true" t="shared" si="512" ref="N1718:S1718">SUM(N1778,N1800)</f>
        <v>34285</v>
      </c>
      <c r="O1718" s="17">
        <f t="shared" si="512"/>
        <v>37483</v>
      </c>
      <c r="P1718" s="17">
        <f t="shared" si="512"/>
        <v>38905</v>
      </c>
      <c r="Q1718" s="17">
        <f t="shared" si="512"/>
        <v>38387</v>
      </c>
      <c r="R1718" s="17">
        <f t="shared" si="512"/>
        <v>42319</v>
      </c>
      <c r="S1718" s="17">
        <f t="shared" si="512"/>
        <v>38233</v>
      </c>
    </row>
    <row r="1719" spans="2:19" ht="10.5" customHeight="1">
      <c r="B1719" s="8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</row>
    <row r="1720" spans="2:19" ht="10.5" customHeight="1">
      <c r="B1720" s="8" t="s">
        <v>44</v>
      </c>
      <c r="C1720" s="17">
        <f>SUM(C1779,C1801)</f>
        <v>40547</v>
      </c>
      <c r="D1720" s="17">
        <f aca="true" t="shared" si="513" ref="D1720:M1720">SUM(D1779,D1801)</f>
        <v>40815</v>
      </c>
      <c r="E1720" s="17">
        <f t="shared" si="513"/>
        <v>40795</v>
      </c>
      <c r="F1720" s="17">
        <f t="shared" si="513"/>
        <v>40901</v>
      </c>
      <c r="G1720" s="17">
        <f t="shared" si="513"/>
        <v>40686</v>
      </c>
      <c r="H1720" s="17">
        <f t="shared" si="513"/>
        <v>40584</v>
      </c>
      <c r="I1720" s="17">
        <f t="shared" si="513"/>
        <v>40250</v>
      </c>
      <c r="J1720" s="17">
        <f t="shared" si="513"/>
        <v>40016</v>
      </c>
      <c r="K1720" s="17">
        <f t="shared" si="513"/>
        <v>39443</v>
      </c>
      <c r="L1720" s="17">
        <f t="shared" si="513"/>
        <v>38642</v>
      </c>
      <c r="M1720" s="17">
        <f t="shared" si="513"/>
        <v>37746</v>
      </c>
      <c r="N1720" s="17">
        <f aca="true" t="shared" si="514" ref="N1720:S1720">SUM(N1779,N1801)</f>
        <v>34040</v>
      </c>
      <c r="O1720" s="17">
        <f t="shared" si="514"/>
        <v>34094</v>
      </c>
      <c r="P1720" s="17">
        <f t="shared" si="514"/>
        <v>37199</v>
      </c>
      <c r="Q1720" s="17">
        <f t="shared" si="514"/>
        <v>38587</v>
      </c>
      <c r="R1720" s="17">
        <f t="shared" si="514"/>
        <v>38065</v>
      </c>
      <c r="S1720" s="17">
        <f t="shared" si="514"/>
        <v>41980</v>
      </c>
    </row>
    <row r="1721" spans="2:19" ht="10.5" customHeight="1">
      <c r="B1721" s="8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</row>
    <row r="1722" spans="2:19" ht="10.5" customHeight="1">
      <c r="B1722" s="8" t="s">
        <v>45</v>
      </c>
      <c r="C1722" s="17">
        <f>SUM(C1780,C1802)</f>
        <v>34243</v>
      </c>
      <c r="D1722" s="17">
        <f aca="true" t="shared" si="515" ref="D1722:M1722">SUM(D1780,D1802)</f>
        <v>35407</v>
      </c>
      <c r="E1722" s="17">
        <f t="shared" si="515"/>
        <v>36320</v>
      </c>
      <c r="F1722" s="17">
        <f t="shared" si="515"/>
        <v>37290</v>
      </c>
      <c r="G1722" s="17">
        <f t="shared" si="515"/>
        <v>38085</v>
      </c>
      <c r="H1722" s="17">
        <f t="shared" si="515"/>
        <v>38927</v>
      </c>
      <c r="I1722" s="17">
        <f t="shared" si="515"/>
        <v>39557</v>
      </c>
      <c r="J1722" s="17">
        <f t="shared" si="515"/>
        <v>39722</v>
      </c>
      <c r="K1722" s="17">
        <f t="shared" si="515"/>
        <v>39932</v>
      </c>
      <c r="L1722" s="17">
        <f t="shared" si="515"/>
        <v>39821</v>
      </c>
      <c r="M1722" s="17">
        <f t="shared" si="515"/>
        <v>40145</v>
      </c>
      <c r="N1722" s="17">
        <f aca="true" t="shared" si="516" ref="N1722:S1722">SUM(N1780,N1802)</f>
        <v>37157</v>
      </c>
      <c r="O1722" s="17">
        <f t="shared" si="516"/>
        <v>33522</v>
      </c>
      <c r="P1722" s="17">
        <f t="shared" si="516"/>
        <v>33542</v>
      </c>
      <c r="Q1722" s="17">
        <f t="shared" si="516"/>
        <v>36586</v>
      </c>
      <c r="R1722" s="17">
        <f t="shared" si="516"/>
        <v>37957</v>
      </c>
      <c r="S1722" s="17">
        <f t="shared" si="516"/>
        <v>37424</v>
      </c>
    </row>
    <row r="1723" spans="2:19" ht="10.5" customHeight="1">
      <c r="B1723" s="8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</row>
    <row r="1724" spans="2:19" ht="10.5" customHeight="1">
      <c r="B1724" s="8" t="s">
        <v>46</v>
      </c>
      <c r="C1724" s="17">
        <f>SUM(C1781,C1803)</f>
        <v>28725</v>
      </c>
      <c r="D1724" s="17">
        <f aca="true" t="shared" si="517" ref="D1724:M1724">SUM(D1781,D1803)</f>
        <v>30325</v>
      </c>
      <c r="E1724" s="17">
        <f t="shared" si="517"/>
        <v>31744</v>
      </c>
      <c r="F1724" s="17">
        <f t="shared" si="517"/>
        <v>31706</v>
      </c>
      <c r="G1724" s="17">
        <f t="shared" si="517"/>
        <v>32201</v>
      </c>
      <c r="H1724" s="17">
        <f t="shared" si="517"/>
        <v>32754</v>
      </c>
      <c r="I1724" s="17">
        <f t="shared" si="517"/>
        <v>33758</v>
      </c>
      <c r="J1724" s="17">
        <f t="shared" si="517"/>
        <v>34815</v>
      </c>
      <c r="K1724" s="17">
        <f t="shared" si="517"/>
        <v>35874</v>
      </c>
      <c r="L1724" s="17">
        <f t="shared" si="517"/>
        <v>36746</v>
      </c>
      <c r="M1724" s="17">
        <f t="shared" si="517"/>
        <v>38062</v>
      </c>
      <c r="N1724" s="17">
        <f aca="true" t="shared" si="518" ref="N1724:S1724">SUM(N1781,N1803)</f>
        <v>38980</v>
      </c>
      <c r="O1724" s="17">
        <f t="shared" si="518"/>
        <v>36113</v>
      </c>
      <c r="P1724" s="17">
        <f t="shared" si="518"/>
        <v>32525</v>
      </c>
      <c r="Q1724" s="17">
        <f t="shared" si="518"/>
        <v>32566</v>
      </c>
      <c r="R1724" s="17">
        <f t="shared" si="518"/>
        <v>35539</v>
      </c>
      <c r="S1724" s="17">
        <f t="shared" si="518"/>
        <v>36897</v>
      </c>
    </row>
    <row r="1725" spans="2:19" ht="10.5" customHeight="1">
      <c r="B1725" s="8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</row>
    <row r="1726" spans="2:19" ht="10.5" customHeight="1">
      <c r="B1726" s="8" t="s">
        <v>47</v>
      </c>
      <c r="C1726" s="17">
        <f>SUM(C1782,C1804)</f>
        <v>20804</v>
      </c>
      <c r="D1726" s="17">
        <f aca="true" t="shared" si="519" ref="D1726:M1726">SUM(D1782,D1804)</f>
        <v>21247</v>
      </c>
      <c r="E1726" s="17">
        <f t="shared" si="519"/>
        <v>21836</v>
      </c>
      <c r="F1726" s="17">
        <f t="shared" si="519"/>
        <v>23834</v>
      </c>
      <c r="G1726" s="17">
        <f t="shared" si="519"/>
        <v>25310</v>
      </c>
      <c r="H1726" s="17">
        <f t="shared" si="519"/>
        <v>26707</v>
      </c>
      <c r="I1726" s="17">
        <f t="shared" si="519"/>
        <v>28324</v>
      </c>
      <c r="J1726" s="17">
        <f t="shared" si="519"/>
        <v>29832</v>
      </c>
      <c r="K1726" s="17">
        <f t="shared" si="519"/>
        <v>29926</v>
      </c>
      <c r="L1726" s="17">
        <f t="shared" si="519"/>
        <v>30513</v>
      </c>
      <c r="M1726" s="17">
        <f t="shared" si="519"/>
        <v>31135</v>
      </c>
      <c r="N1726" s="17">
        <f aca="true" t="shared" si="520" ref="N1726:S1726">SUM(N1782,N1804)</f>
        <v>36330</v>
      </c>
      <c r="O1726" s="17">
        <f t="shared" si="520"/>
        <v>37220</v>
      </c>
      <c r="P1726" s="17">
        <f t="shared" si="520"/>
        <v>34406</v>
      </c>
      <c r="Q1726" s="17">
        <f t="shared" si="520"/>
        <v>30972</v>
      </c>
      <c r="R1726" s="17">
        <f t="shared" si="520"/>
        <v>31075</v>
      </c>
      <c r="S1726" s="17">
        <f t="shared" si="520"/>
        <v>33936</v>
      </c>
    </row>
    <row r="1727" spans="2:19" ht="10.5" customHeight="1">
      <c r="B1727" s="8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</row>
    <row r="1728" spans="2:19" ht="10.5" customHeight="1">
      <c r="B1728" s="8" t="s">
        <v>48</v>
      </c>
      <c r="C1728" s="17">
        <f>SUM(C1783,C1805)</f>
        <v>14959</v>
      </c>
      <c r="D1728" s="17">
        <f aca="true" t="shared" si="521" ref="D1728:M1728">SUM(D1783,D1805)</f>
        <v>15521</v>
      </c>
      <c r="E1728" s="17">
        <f t="shared" si="521"/>
        <v>15909</v>
      </c>
      <c r="F1728" s="17">
        <f t="shared" si="521"/>
        <v>16654</v>
      </c>
      <c r="G1728" s="17">
        <f t="shared" si="521"/>
        <v>17582</v>
      </c>
      <c r="H1728" s="17">
        <f t="shared" si="521"/>
        <v>18317</v>
      </c>
      <c r="I1728" s="17">
        <f t="shared" si="521"/>
        <v>19164</v>
      </c>
      <c r="J1728" s="17">
        <f t="shared" si="521"/>
        <v>19861</v>
      </c>
      <c r="K1728" s="17">
        <f t="shared" si="521"/>
        <v>21809</v>
      </c>
      <c r="L1728" s="17">
        <f t="shared" si="521"/>
        <v>23287</v>
      </c>
      <c r="M1728" s="17">
        <f t="shared" si="521"/>
        <v>24604</v>
      </c>
      <c r="N1728" s="17">
        <f aca="true" t="shared" si="522" ref="N1728:S1728">SUM(N1783,N1805)</f>
        <v>28858</v>
      </c>
      <c r="O1728" s="17">
        <f t="shared" si="522"/>
        <v>33680</v>
      </c>
      <c r="P1728" s="17">
        <f t="shared" si="522"/>
        <v>34390</v>
      </c>
      <c r="Q1728" s="17">
        <f t="shared" si="522"/>
        <v>31755</v>
      </c>
      <c r="R1728" s="17">
        <f t="shared" si="522"/>
        <v>28587</v>
      </c>
      <c r="S1728" s="17">
        <f t="shared" si="522"/>
        <v>28763</v>
      </c>
    </row>
    <row r="1729" spans="2:19" ht="10.5" customHeight="1">
      <c r="B1729" s="8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</row>
    <row r="1730" spans="2:19" ht="10.5" customHeight="1">
      <c r="B1730" s="8" t="s">
        <v>49</v>
      </c>
      <c r="C1730" s="17">
        <f>SUM(C1784,C1806)</f>
        <v>12116</v>
      </c>
      <c r="D1730" s="17">
        <f aca="true" t="shared" si="523" ref="D1730:M1730">SUM(D1784,D1806)</f>
        <v>12050</v>
      </c>
      <c r="E1730" s="17">
        <f t="shared" si="523"/>
        <v>12024</v>
      </c>
      <c r="F1730" s="17">
        <f t="shared" si="523"/>
        <v>12111</v>
      </c>
      <c r="G1730" s="17">
        <f t="shared" si="523"/>
        <v>12484</v>
      </c>
      <c r="H1730" s="17">
        <f t="shared" si="523"/>
        <v>13025</v>
      </c>
      <c r="I1730" s="17">
        <f t="shared" si="523"/>
        <v>13299</v>
      </c>
      <c r="J1730" s="17">
        <f t="shared" si="523"/>
        <v>13735</v>
      </c>
      <c r="K1730" s="17">
        <f t="shared" si="523"/>
        <v>14436</v>
      </c>
      <c r="L1730" s="17">
        <f t="shared" si="523"/>
        <v>15306</v>
      </c>
      <c r="M1730" s="17">
        <f t="shared" si="523"/>
        <v>16681</v>
      </c>
      <c r="N1730" s="17">
        <f aca="true" t="shared" si="524" ref="N1730:S1730">SUM(N1784,N1806)</f>
        <v>21546</v>
      </c>
      <c r="O1730" s="17">
        <f t="shared" si="524"/>
        <v>25345</v>
      </c>
      <c r="P1730" s="17">
        <f t="shared" si="524"/>
        <v>29481</v>
      </c>
      <c r="Q1730" s="17">
        <f t="shared" si="524"/>
        <v>30070</v>
      </c>
      <c r="R1730" s="17">
        <f t="shared" si="524"/>
        <v>27797</v>
      </c>
      <c r="S1730" s="17">
        <f t="shared" si="524"/>
        <v>25060</v>
      </c>
    </row>
    <row r="1731" spans="2:19" ht="10.5" customHeight="1">
      <c r="B1731" s="8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</row>
    <row r="1732" spans="2:19" ht="10.5" customHeight="1">
      <c r="B1732" s="8" t="s">
        <v>50</v>
      </c>
      <c r="C1732" s="17">
        <f>SUM(C1785,C1807)</f>
        <v>9460</v>
      </c>
      <c r="D1732" s="17">
        <f aca="true" t="shared" si="525" ref="D1732:M1732">SUM(D1785,D1807)</f>
        <v>9712</v>
      </c>
      <c r="E1732" s="17">
        <f t="shared" si="525"/>
        <v>9807</v>
      </c>
      <c r="F1732" s="17">
        <f t="shared" si="525"/>
        <v>9734</v>
      </c>
      <c r="G1732" s="17">
        <f t="shared" si="525"/>
        <v>9622</v>
      </c>
      <c r="H1732" s="17">
        <f t="shared" si="525"/>
        <v>9481</v>
      </c>
      <c r="I1732" s="17">
        <f t="shared" si="525"/>
        <v>9500</v>
      </c>
      <c r="J1732" s="17">
        <f t="shared" si="525"/>
        <v>9574</v>
      </c>
      <c r="K1732" s="17">
        <f t="shared" si="525"/>
        <v>9675</v>
      </c>
      <c r="L1732" s="17">
        <f t="shared" si="525"/>
        <v>10015</v>
      </c>
      <c r="M1732" s="17">
        <f t="shared" si="525"/>
        <v>10312</v>
      </c>
      <c r="N1732" s="17">
        <f aca="true" t="shared" si="526" ref="N1732:S1732">SUM(N1785,N1807)</f>
        <v>13434</v>
      </c>
      <c r="O1732" s="17">
        <f t="shared" si="526"/>
        <v>17442</v>
      </c>
      <c r="P1732" s="17">
        <f t="shared" si="526"/>
        <v>20475</v>
      </c>
      <c r="Q1732" s="17">
        <f t="shared" si="526"/>
        <v>23782</v>
      </c>
      <c r="R1732" s="17">
        <f t="shared" si="526"/>
        <v>24282</v>
      </c>
      <c r="S1732" s="17">
        <f t="shared" si="526"/>
        <v>22514</v>
      </c>
    </row>
    <row r="1733" spans="2:19" ht="10.5" customHeight="1">
      <c r="B1733" s="8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</row>
    <row r="1734" spans="2:19" ht="10.5" customHeight="1">
      <c r="B1734" s="8" t="s">
        <v>51</v>
      </c>
      <c r="C1734" s="17">
        <f>SUM(C1786,C1808)</f>
        <v>9277</v>
      </c>
      <c r="D1734" s="17">
        <f aca="true" t="shared" si="527" ref="D1734:M1734">SUM(D1786,D1808)</f>
        <v>9476</v>
      </c>
      <c r="E1734" s="17">
        <f t="shared" si="527"/>
        <v>9696</v>
      </c>
      <c r="F1734" s="17">
        <f t="shared" si="527"/>
        <v>10132</v>
      </c>
      <c r="G1734" s="17">
        <f t="shared" si="527"/>
        <v>10501</v>
      </c>
      <c r="H1734" s="17">
        <f t="shared" si="527"/>
        <v>10889</v>
      </c>
      <c r="I1734" s="17">
        <f t="shared" si="527"/>
        <v>11033</v>
      </c>
      <c r="J1734" s="17">
        <f t="shared" si="527"/>
        <v>11159</v>
      </c>
      <c r="K1734" s="17">
        <f t="shared" si="527"/>
        <v>11169</v>
      </c>
      <c r="L1734" s="17">
        <f t="shared" si="527"/>
        <v>11126</v>
      </c>
      <c r="M1734" s="17">
        <f t="shared" si="527"/>
        <v>10628</v>
      </c>
      <c r="N1734" s="17">
        <f aca="true" t="shared" si="528" ref="N1734:S1734">SUM(N1786,N1808)</f>
        <v>11586</v>
      </c>
      <c r="O1734" s="17">
        <f t="shared" si="528"/>
        <v>14348</v>
      </c>
      <c r="P1734" s="17">
        <f t="shared" si="528"/>
        <v>18479</v>
      </c>
      <c r="Q1734" s="17">
        <f t="shared" si="528"/>
        <v>22573</v>
      </c>
      <c r="R1734" s="17">
        <f t="shared" si="528"/>
        <v>26701</v>
      </c>
      <c r="S1734" s="17">
        <f t="shared" si="528"/>
        <v>28935</v>
      </c>
    </row>
    <row r="1735" spans="2:19" ht="10.5" customHeight="1">
      <c r="B1735" s="6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</row>
    <row r="1736" spans="2:19" ht="10.5" customHeight="1">
      <c r="B1736" s="8" t="s">
        <v>52</v>
      </c>
      <c r="C1736" s="17">
        <f>SUM(C1700:C1734)</f>
        <v>539519</v>
      </c>
      <c r="D1736" s="17">
        <f aca="true" t="shared" si="529" ref="D1736:M1736">SUM(D1700:D1734)</f>
        <v>544177</v>
      </c>
      <c r="E1736" s="17">
        <f t="shared" si="529"/>
        <v>546463</v>
      </c>
      <c r="F1736" s="17">
        <f t="shared" si="529"/>
        <v>549185</v>
      </c>
      <c r="G1736" s="17">
        <f t="shared" si="529"/>
        <v>551874</v>
      </c>
      <c r="H1736" s="17">
        <f t="shared" si="529"/>
        <v>554867</v>
      </c>
      <c r="I1736" s="17">
        <f t="shared" si="529"/>
        <v>558269</v>
      </c>
      <c r="J1736" s="17">
        <f t="shared" si="529"/>
        <v>561364</v>
      </c>
      <c r="K1736" s="17">
        <f t="shared" si="529"/>
        <v>564310</v>
      </c>
      <c r="L1736" s="17">
        <f t="shared" si="529"/>
        <v>566975</v>
      </c>
      <c r="M1736" s="17">
        <f t="shared" si="529"/>
        <v>570719</v>
      </c>
      <c r="N1736" s="17">
        <f aca="true" t="shared" si="530" ref="N1736:S1736">SUM(N1700:N1734)</f>
        <v>584426</v>
      </c>
      <c r="O1736" s="17">
        <f t="shared" si="530"/>
        <v>595892</v>
      </c>
      <c r="P1736" s="17">
        <f t="shared" si="530"/>
        <v>602230</v>
      </c>
      <c r="Q1736" s="17">
        <f t="shared" si="530"/>
        <v>602742</v>
      </c>
      <c r="R1736" s="17">
        <f t="shared" si="530"/>
        <v>598832</v>
      </c>
      <c r="S1736" s="17">
        <f t="shared" si="530"/>
        <v>592561</v>
      </c>
    </row>
    <row r="1737" spans="3:13" ht="10.5" customHeight="1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3:13" ht="10.5" customHeight="1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</row>
    <row r="1745" spans="5:13" ht="10.5" customHeight="1">
      <c r="E1745" s="7"/>
      <c r="F1745" s="7"/>
      <c r="G1745" s="7"/>
      <c r="H1745" s="7"/>
      <c r="I1745" s="7"/>
      <c r="J1745" s="7"/>
      <c r="K1745" s="7"/>
      <c r="L1745" s="7"/>
      <c r="M1745" s="7"/>
    </row>
    <row r="1754" spans="3:13" ht="10.5" customHeight="1">
      <c r="C1754" s="2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3:19" ht="10.5" customHeight="1">
      <c r="C1755" s="21" t="s">
        <v>0</v>
      </c>
      <c r="D1755" s="22"/>
      <c r="E1755" s="22"/>
      <c r="F1755" s="22"/>
      <c r="G1755" s="22"/>
      <c r="H1755" s="22"/>
      <c r="I1755" s="22"/>
      <c r="J1755" s="22"/>
      <c r="K1755" s="22"/>
      <c r="L1755" s="22"/>
      <c r="M1755" s="3"/>
      <c r="N1755" s="3"/>
      <c r="O1755" s="3"/>
      <c r="P1755" s="3"/>
      <c r="Q1755" s="3"/>
      <c r="R1755" s="3"/>
      <c r="S1755" s="3"/>
    </row>
    <row r="1756" spans="3:19" ht="10.5" customHeight="1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3"/>
      <c r="N1756" s="3"/>
      <c r="O1756" s="3"/>
      <c r="P1756" s="3"/>
      <c r="Q1756" s="3"/>
      <c r="R1756" s="3"/>
      <c r="S1756" s="3"/>
    </row>
    <row r="1757" spans="3:19" ht="10.5" customHeight="1">
      <c r="C1757" s="21" t="s">
        <v>10</v>
      </c>
      <c r="D1757" s="22"/>
      <c r="E1757" s="22"/>
      <c r="F1757" s="22"/>
      <c r="G1757" s="22"/>
      <c r="H1757" s="22"/>
      <c r="I1757" s="22"/>
      <c r="J1757" s="22"/>
      <c r="K1757" s="22"/>
      <c r="L1757" s="22"/>
      <c r="M1757" s="3"/>
      <c r="N1757" s="3"/>
      <c r="O1757" s="3"/>
      <c r="P1757" s="3"/>
      <c r="Q1757" s="3"/>
      <c r="R1757" s="3"/>
      <c r="S1757" s="3"/>
    </row>
    <row r="1758" spans="3:19" ht="10.5" customHeight="1">
      <c r="C1758" s="21"/>
      <c r="D1758" s="22"/>
      <c r="E1758" s="22"/>
      <c r="F1758" s="22"/>
      <c r="G1758" s="22"/>
      <c r="H1758" s="22"/>
      <c r="I1758" s="22"/>
      <c r="J1758" s="22"/>
      <c r="K1758" s="22"/>
      <c r="L1758" s="22"/>
      <c r="M1758" s="3"/>
      <c r="N1758" s="3"/>
      <c r="O1758" s="3"/>
      <c r="P1758" s="3"/>
      <c r="Q1758" s="3"/>
      <c r="R1758" s="3"/>
      <c r="S1758" s="3"/>
    </row>
    <row r="1759" spans="3:19" ht="10.5" customHeight="1">
      <c r="C1759" s="21" t="str">
        <f>$C$11</f>
        <v>October 26, 2023</v>
      </c>
      <c r="D1759" s="22"/>
      <c r="E1759" s="22"/>
      <c r="F1759" s="22"/>
      <c r="G1759" s="22"/>
      <c r="H1759" s="22"/>
      <c r="I1759" s="22"/>
      <c r="J1759" s="22"/>
      <c r="K1759" s="22"/>
      <c r="L1759" s="22"/>
      <c r="M1759" s="3"/>
      <c r="N1759" s="3"/>
      <c r="O1759" s="3"/>
      <c r="P1759" s="3"/>
      <c r="Q1759" s="3"/>
      <c r="R1759" s="3"/>
      <c r="S1759" s="3"/>
    </row>
    <row r="1760" spans="3:19" ht="10.5" customHeight="1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3"/>
      <c r="N1760" s="3"/>
      <c r="O1760" s="3"/>
      <c r="P1760" s="3"/>
      <c r="Q1760" s="3"/>
      <c r="R1760" s="3"/>
      <c r="S1760" s="3"/>
    </row>
    <row r="1761" spans="3:19" ht="10.5" customHeight="1">
      <c r="C1761" s="21" t="s">
        <v>6</v>
      </c>
      <c r="D1761" s="22"/>
      <c r="E1761" s="22"/>
      <c r="F1761" s="22"/>
      <c r="G1761" s="22"/>
      <c r="H1761" s="22"/>
      <c r="I1761" s="22"/>
      <c r="J1761" s="22"/>
      <c r="K1761" s="22"/>
      <c r="L1761" s="22"/>
      <c r="M1761" s="3"/>
      <c r="N1761" s="3"/>
      <c r="O1761" s="3"/>
      <c r="P1761" s="3"/>
      <c r="Q1761" s="3"/>
      <c r="R1761" s="3"/>
      <c r="S1761" s="3"/>
    </row>
    <row r="1762" spans="3:19" ht="10.5" customHeight="1">
      <c r="C1762" s="21" t="s">
        <v>2</v>
      </c>
      <c r="D1762" s="22"/>
      <c r="E1762" s="22"/>
      <c r="F1762" s="22"/>
      <c r="G1762" s="22"/>
      <c r="H1762" s="22"/>
      <c r="I1762" s="22"/>
      <c r="J1762" s="22"/>
      <c r="K1762" s="22"/>
      <c r="L1762" s="22"/>
      <c r="M1762" s="3"/>
      <c r="N1762" s="3"/>
      <c r="O1762" s="3"/>
      <c r="P1762" s="3"/>
      <c r="Q1762" s="3"/>
      <c r="R1762" s="3"/>
      <c r="S1762" s="3"/>
    </row>
    <row r="1763" spans="3:19" ht="10.5" customHeight="1">
      <c r="C1763" s="23" t="s">
        <v>9</v>
      </c>
      <c r="D1763" s="22"/>
      <c r="E1763" s="22"/>
      <c r="F1763" s="22"/>
      <c r="G1763" s="22"/>
      <c r="H1763" s="22"/>
      <c r="I1763" s="22"/>
      <c r="J1763" s="22"/>
      <c r="K1763" s="22"/>
      <c r="L1763" s="22"/>
      <c r="M1763" s="3"/>
      <c r="N1763" s="3"/>
      <c r="O1763" s="3"/>
      <c r="P1763" s="3"/>
      <c r="Q1763" s="3"/>
      <c r="R1763" s="3"/>
      <c r="S1763" s="3"/>
    </row>
    <row r="1765" spans="2:19" ht="10.5" customHeight="1">
      <c r="B1765" s="4"/>
      <c r="C1765" s="16">
        <f>C86</f>
        <v>2010</v>
      </c>
      <c r="D1765" s="16">
        <f>C1765+1</f>
        <v>2011</v>
      </c>
      <c r="E1765" s="16">
        <f aca="true" t="shared" si="531" ref="E1765:M1765">D1765+1</f>
        <v>2012</v>
      </c>
      <c r="F1765" s="16">
        <f t="shared" si="531"/>
        <v>2013</v>
      </c>
      <c r="G1765" s="16">
        <f t="shared" si="531"/>
        <v>2014</v>
      </c>
      <c r="H1765" s="16">
        <f t="shared" si="531"/>
        <v>2015</v>
      </c>
      <c r="I1765" s="16">
        <f t="shared" si="531"/>
        <v>2016</v>
      </c>
      <c r="J1765" s="16">
        <f t="shared" si="531"/>
        <v>2017</v>
      </c>
      <c r="K1765" s="16">
        <f t="shared" si="531"/>
        <v>2018</v>
      </c>
      <c r="L1765" s="16">
        <f t="shared" si="531"/>
        <v>2019</v>
      </c>
      <c r="M1765" s="16">
        <f t="shared" si="531"/>
        <v>2020</v>
      </c>
      <c r="N1765" s="16">
        <f aca="true" t="shared" si="532" ref="N1765:S1765">M1765+5</f>
        <v>2025</v>
      </c>
      <c r="O1765" s="16">
        <f t="shared" si="532"/>
        <v>2030</v>
      </c>
      <c r="P1765" s="16">
        <f t="shared" si="532"/>
        <v>2035</v>
      </c>
      <c r="Q1765" s="16">
        <f t="shared" si="532"/>
        <v>2040</v>
      </c>
      <c r="R1765" s="16">
        <f t="shared" si="532"/>
        <v>2045</v>
      </c>
      <c r="S1765" s="16">
        <f t="shared" si="532"/>
        <v>2050</v>
      </c>
    </row>
    <row r="1767" spans="3:19" ht="10.5" customHeight="1">
      <c r="C1767" s="21" t="s">
        <v>3</v>
      </c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9" spans="2:19" ht="10.5" customHeight="1">
      <c r="B1769" s="8" t="s">
        <v>34</v>
      </c>
      <c r="C1769" s="17">
        <v>16833</v>
      </c>
      <c r="D1769" s="17">
        <v>16841</v>
      </c>
      <c r="E1769" s="17">
        <v>16815</v>
      </c>
      <c r="F1769" s="17">
        <v>16642</v>
      </c>
      <c r="G1769" s="17">
        <v>16418</v>
      </c>
      <c r="H1769" s="17">
        <v>16249</v>
      </c>
      <c r="I1769" s="17">
        <v>16432</v>
      </c>
      <c r="J1769" s="17">
        <v>16267</v>
      </c>
      <c r="K1769" s="17">
        <v>16268</v>
      </c>
      <c r="L1769" s="17">
        <v>16153</v>
      </c>
      <c r="M1769" s="17">
        <v>15127</v>
      </c>
      <c r="N1769" s="17">
        <v>16840</v>
      </c>
      <c r="O1769" s="17">
        <v>17176</v>
      </c>
      <c r="P1769" s="17">
        <v>17061</v>
      </c>
      <c r="Q1769" s="17">
        <v>16140</v>
      </c>
      <c r="R1769" s="17">
        <v>15285</v>
      </c>
      <c r="S1769" s="17">
        <v>14834</v>
      </c>
    </row>
    <row r="1770" spans="2:19" ht="10.5" customHeight="1">
      <c r="B1770" s="8" t="s">
        <v>35</v>
      </c>
      <c r="C1770" s="17">
        <v>17311</v>
      </c>
      <c r="D1770" s="17">
        <v>17378</v>
      </c>
      <c r="E1770" s="17">
        <v>17375</v>
      </c>
      <c r="F1770" s="17">
        <v>17449</v>
      </c>
      <c r="G1770" s="17">
        <v>17425</v>
      </c>
      <c r="H1770" s="17">
        <v>17366</v>
      </c>
      <c r="I1770" s="17">
        <v>17174</v>
      </c>
      <c r="J1770" s="17">
        <v>17111</v>
      </c>
      <c r="K1770" s="17">
        <v>16916</v>
      </c>
      <c r="L1770" s="17">
        <v>16672</v>
      </c>
      <c r="M1770" s="17">
        <v>16763</v>
      </c>
      <c r="N1770" s="17">
        <v>15270</v>
      </c>
      <c r="O1770" s="17">
        <v>17006</v>
      </c>
      <c r="P1770" s="17">
        <v>17320</v>
      </c>
      <c r="Q1770" s="17">
        <v>17190</v>
      </c>
      <c r="R1770" s="17">
        <v>16263</v>
      </c>
      <c r="S1770" s="17">
        <v>15405</v>
      </c>
    </row>
    <row r="1771" spans="2:19" ht="10.5" customHeight="1">
      <c r="B1771" s="8" t="s">
        <v>36</v>
      </c>
      <c r="C1771" s="17">
        <v>17833</v>
      </c>
      <c r="D1771" s="17">
        <v>17976</v>
      </c>
      <c r="E1771" s="17">
        <v>17895</v>
      </c>
      <c r="F1771" s="17">
        <v>17826</v>
      </c>
      <c r="G1771" s="17">
        <v>17807</v>
      </c>
      <c r="H1771" s="17">
        <v>17887</v>
      </c>
      <c r="I1771" s="17">
        <v>17711</v>
      </c>
      <c r="J1771" s="17">
        <v>17733</v>
      </c>
      <c r="K1771" s="17">
        <v>17818</v>
      </c>
      <c r="L1771" s="17">
        <v>17797</v>
      </c>
      <c r="M1771" s="17">
        <v>18308</v>
      </c>
      <c r="N1771" s="17">
        <v>16967</v>
      </c>
      <c r="O1771" s="17">
        <v>15457</v>
      </c>
      <c r="P1771" s="17">
        <v>17187</v>
      </c>
      <c r="Q1771" s="17">
        <v>17492</v>
      </c>
      <c r="R1771" s="17">
        <v>17365</v>
      </c>
      <c r="S1771" s="17">
        <v>16429</v>
      </c>
    </row>
    <row r="1772" spans="2:19" ht="10.5" customHeight="1">
      <c r="B1772" s="8" t="s">
        <v>37</v>
      </c>
      <c r="C1772" s="17">
        <v>20579</v>
      </c>
      <c r="D1772" s="17">
        <v>20017</v>
      </c>
      <c r="E1772" s="17">
        <v>19144</v>
      </c>
      <c r="F1772" s="17">
        <v>18555</v>
      </c>
      <c r="G1772" s="17">
        <v>18303</v>
      </c>
      <c r="H1772" s="17">
        <v>18114</v>
      </c>
      <c r="I1772" s="17">
        <v>18192</v>
      </c>
      <c r="J1772" s="17">
        <v>18142</v>
      </c>
      <c r="K1772" s="17">
        <v>18089</v>
      </c>
      <c r="L1772" s="17">
        <v>18090</v>
      </c>
      <c r="M1772" s="17">
        <v>18924</v>
      </c>
      <c r="N1772" s="17">
        <v>18509</v>
      </c>
      <c r="O1772" s="17">
        <v>17150</v>
      </c>
      <c r="P1772" s="17">
        <v>15598</v>
      </c>
      <c r="Q1772" s="17">
        <v>17336</v>
      </c>
      <c r="R1772" s="17">
        <v>17645</v>
      </c>
      <c r="S1772" s="17">
        <v>17517</v>
      </c>
    </row>
    <row r="1773" spans="2:19" ht="10.5" customHeight="1">
      <c r="B1773" s="8" t="s">
        <v>38</v>
      </c>
      <c r="C1773" s="17">
        <v>20178</v>
      </c>
      <c r="D1773" s="17">
        <v>20965</v>
      </c>
      <c r="E1773" s="17">
        <v>21714</v>
      </c>
      <c r="F1773" s="17">
        <v>22001</v>
      </c>
      <c r="G1773" s="17">
        <v>21934</v>
      </c>
      <c r="H1773" s="17">
        <v>21265</v>
      </c>
      <c r="I1773" s="17">
        <v>20174</v>
      </c>
      <c r="J1773" s="17">
        <v>19332</v>
      </c>
      <c r="K1773" s="17">
        <v>18753</v>
      </c>
      <c r="L1773" s="17">
        <v>18517</v>
      </c>
      <c r="M1773" s="17">
        <v>20863</v>
      </c>
      <c r="N1773" s="17">
        <v>19051</v>
      </c>
      <c r="O1773" s="17">
        <v>18625</v>
      </c>
      <c r="P1773" s="17">
        <v>17236</v>
      </c>
      <c r="Q1773" s="17">
        <v>15669</v>
      </c>
      <c r="R1773" s="17">
        <v>17412</v>
      </c>
      <c r="S1773" s="17">
        <v>17722</v>
      </c>
    </row>
    <row r="1774" spans="2:19" ht="10.5" customHeight="1">
      <c r="B1774" s="8" t="s">
        <v>39</v>
      </c>
      <c r="C1774" s="17">
        <v>18135</v>
      </c>
      <c r="D1774" s="17">
        <v>18741</v>
      </c>
      <c r="E1774" s="17">
        <v>18873</v>
      </c>
      <c r="F1774" s="17">
        <v>19128</v>
      </c>
      <c r="G1774" s="17">
        <v>19257</v>
      </c>
      <c r="H1774" s="17">
        <v>20102</v>
      </c>
      <c r="I1774" s="17">
        <v>21070</v>
      </c>
      <c r="J1774" s="17">
        <v>21846</v>
      </c>
      <c r="K1774" s="17">
        <v>22144</v>
      </c>
      <c r="L1774" s="17">
        <v>22091</v>
      </c>
      <c r="M1774" s="17">
        <v>18820</v>
      </c>
      <c r="N1774" s="17">
        <v>20950</v>
      </c>
      <c r="O1774" s="17">
        <v>19124</v>
      </c>
      <c r="P1774" s="17">
        <v>18673</v>
      </c>
      <c r="Q1774" s="17">
        <v>17264</v>
      </c>
      <c r="R1774" s="17">
        <v>15696</v>
      </c>
      <c r="S1774" s="17">
        <v>17440</v>
      </c>
    </row>
    <row r="1775" spans="2:19" ht="10.5" customHeight="1">
      <c r="B1775" s="8" t="s">
        <v>40</v>
      </c>
      <c r="C1775" s="17">
        <v>17053</v>
      </c>
      <c r="D1775" s="17">
        <v>17643</v>
      </c>
      <c r="E1775" s="17">
        <v>18111</v>
      </c>
      <c r="F1775" s="17">
        <v>18434</v>
      </c>
      <c r="G1775" s="17">
        <v>18801</v>
      </c>
      <c r="H1775" s="17">
        <v>18873</v>
      </c>
      <c r="I1775" s="17">
        <v>18848</v>
      </c>
      <c r="J1775" s="17">
        <v>18982</v>
      </c>
      <c r="K1775" s="17">
        <v>19227</v>
      </c>
      <c r="L1775" s="17">
        <v>19351</v>
      </c>
      <c r="M1775" s="17">
        <v>18887</v>
      </c>
      <c r="N1775" s="17">
        <v>18842</v>
      </c>
      <c r="O1775" s="17">
        <v>20977</v>
      </c>
      <c r="P1775" s="17">
        <v>19109</v>
      </c>
      <c r="Q1775" s="17">
        <v>18645</v>
      </c>
      <c r="R1775" s="17">
        <v>17247</v>
      </c>
      <c r="S1775" s="17">
        <v>15683</v>
      </c>
    </row>
    <row r="1776" spans="2:19" ht="10.5" customHeight="1">
      <c r="B1776" s="8" t="s">
        <v>41</v>
      </c>
      <c r="C1776" s="17">
        <v>17220</v>
      </c>
      <c r="D1776" s="17">
        <v>16560</v>
      </c>
      <c r="E1776" s="17">
        <v>16043</v>
      </c>
      <c r="F1776" s="17">
        <v>16140</v>
      </c>
      <c r="G1776" s="17">
        <v>16477</v>
      </c>
      <c r="H1776" s="17">
        <v>17038</v>
      </c>
      <c r="I1776" s="17">
        <v>17698</v>
      </c>
      <c r="J1776" s="17">
        <v>18183</v>
      </c>
      <c r="K1776" s="17">
        <v>18505</v>
      </c>
      <c r="L1776" s="17">
        <v>18882</v>
      </c>
      <c r="M1776" s="17">
        <v>18214</v>
      </c>
      <c r="N1776" s="17">
        <v>18889</v>
      </c>
      <c r="O1776" s="17">
        <v>18836</v>
      </c>
      <c r="P1776" s="17">
        <v>20928</v>
      </c>
      <c r="Q1776" s="17">
        <v>19051</v>
      </c>
      <c r="R1776" s="17">
        <v>18599</v>
      </c>
      <c r="S1776" s="17">
        <v>17210</v>
      </c>
    </row>
    <row r="1777" spans="2:19" ht="10.5" customHeight="1">
      <c r="B1777" s="8" t="s">
        <v>42</v>
      </c>
      <c r="C1777" s="17">
        <v>18370</v>
      </c>
      <c r="D1777" s="17">
        <v>18544</v>
      </c>
      <c r="E1777" s="17">
        <v>18400</v>
      </c>
      <c r="F1777" s="17">
        <v>17883</v>
      </c>
      <c r="G1777" s="17">
        <v>17601</v>
      </c>
      <c r="H1777" s="17">
        <v>17034</v>
      </c>
      <c r="I1777" s="17">
        <v>16511</v>
      </c>
      <c r="J1777" s="17">
        <v>16046</v>
      </c>
      <c r="K1777" s="17">
        <v>16167</v>
      </c>
      <c r="L1777" s="17">
        <v>16515</v>
      </c>
      <c r="M1777" s="17">
        <v>16405</v>
      </c>
      <c r="N1777" s="17">
        <v>18198</v>
      </c>
      <c r="O1777" s="17">
        <v>18875</v>
      </c>
      <c r="P1777" s="17">
        <v>18779</v>
      </c>
      <c r="Q1777" s="17">
        <v>20852</v>
      </c>
      <c r="R1777" s="17">
        <v>18983</v>
      </c>
      <c r="S1777" s="17">
        <v>18544</v>
      </c>
    </row>
    <row r="1778" spans="2:19" ht="10.5" customHeight="1">
      <c r="B1778" s="8" t="s">
        <v>43</v>
      </c>
      <c r="C1778" s="17">
        <v>20062</v>
      </c>
      <c r="D1778" s="17">
        <v>19925</v>
      </c>
      <c r="E1778" s="17">
        <v>19827</v>
      </c>
      <c r="F1778" s="17">
        <v>19444</v>
      </c>
      <c r="G1778" s="17">
        <v>18912</v>
      </c>
      <c r="H1778" s="17">
        <v>18463</v>
      </c>
      <c r="I1778" s="17">
        <v>18297</v>
      </c>
      <c r="J1778" s="17">
        <v>18225</v>
      </c>
      <c r="K1778" s="17">
        <v>17760</v>
      </c>
      <c r="L1778" s="17">
        <v>17520</v>
      </c>
      <c r="M1778" s="17">
        <v>16601</v>
      </c>
      <c r="N1778" s="17">
        <v>16343</v>
      </c>
      <c r="O1778" s="17">
        <v>18139</v>
      </c>
      <c r="P1778" s="17">
        <v>18773</v>
      </c>
      <c r="Q1778" s="17">
        <v>18655</v>
      </c>
      <c r="R1778" s="17">
        <v>20715</v>
      </c>
      <c r="S1778" s="17">
        <v>18866</v>
      </c>
    </row>
    <row r="1779" spans="2:19" ht="10.5" customHeight="1">
      <c r="B1779" s="8" t="s">
        <v>44</v>
      </c>
      <c r="C1779" s="17">
        <v>19579</v>
      </c>
      <c r="D1779" s="17">
        <v>19657</v>
      </c>
      <c r="E1779" s="17">
        <v>19561</v>
      </c>
      <c r="F1779" s="17">
        <v>19688</v>
      </c>
      <c r="G1779" s="17">
        <v>19581</v>
      </c>
      <c r="H1779" s="17">
        <v>19524</v>
      </c>
      <c r="I1779" s="17">
        <v>19476</v>
      </c>
      <c r="J1779" s="17">
        <v>19448</v>
      </c>
      <c r="K1779" s="17">
        <v>19120</v>
      </c>
      <c r="L1779" s="17">
        <v>18628</v>
      </c>
      <c r="M1779" s="17">
        <v>17915</v>
      </c>
      <c r="N1779" s="17">
        <v>16410</v>
      </c>
      <c r="O1779" s="17">
        <v>16168</v>
      </c>
      <c r="P1779" s="17">
        <v>17907</v>
      </c>
      <c r="Q1779" s="17">
        <v>18525</v>
      </c>
      <c r="R1779" s="17">
        <v>18401</v>
      </c>
      <c r="S1779" s="17">
        <v>20444</v>
      </c>
    </row>
    <row r="1780" spans="2:19" ht="10.5" customHeight="1">
      <c r="B1780" s="8" t="s">
        <v>45</v>
      </c>
      <c r="C1780" s="17">
        <v>16187</v>
      </c>
      <c r="D1780" s="17">
        <v>16797</v>
      </c>
      <c r="E1780" s="17">
        <v>17267</v>
      </c>
      <c r="F1780" s="17">
        <v>17833</v>
      </c>
      <c r="G1780" s="17">
        <v>18235</v>
      </c>
      <c r="H1780" s="17">
        <v>18748</v>
      </c>
      <c r="I1780" s="17">
        <v>18916</v>
      </c>
      <c r="J1780" s="17">
        <v>18909</v>
      </c>
      <c r="K1780" s="17">
        <v>19080</v>
      </c>
      <c r="L1780" s="17">
        <v>19020</v>
      </c>
      <c r="M1780" s="17">
        <v>19169</v>
      </c>
      <c r="N1780" s="17">
        <v>17492</v>
      </c>
      <c r="O1780" s="17">
        <v>16035</v>
      </c>
      <c r="P1780" s="17">
        <v>15787</v>
      </c>
      <c r="Q1780" s="17">
        <v>17482</v>
      </c>
      <c r="R1780" s="17">
        <v>18089</v>
      </c>
      <c r="S1780" s="17">
        <v>17955</v>
      </c>
    </row>
    <row r="1781" spans="2:19" ht="10.5" customHeight="1">
      <c r="B1781" s="8" t="s">
        <v>46</v>
      </c>
      <c r="C1781" s="17">
        <v>13447</v>
      </c>
      <c r="D1781" s="17">
        <v>14292</v>
      </c>
      <c r="E1781" s="17">
        <v>15001</v>
      </c>
      <c r="F1781" s="17">
        <v>14832</v>
      </c>
      <c r="G1781" s="17">
        <v>15106</v>
      </c>
      <c r="H1781" s="17">
        <v>15343</v>
      </c>
      <c r="I1781" s="17">
        <v>15860</v>
      </c>
      <c r="J1781" s="17">
        <v>16390</v>
      </c>
      <c r="K1781" s="17">
        <v>16987</v>
      </c>
      <c r="L1781" s="17">
        <v>17420</v>
      </c>
      <c r="M1781" s="17">
        <v>17973</v>
      </c>
      <c r="N1781" s="17">
        <v>18412</v>
      </c>
      <c r="O1781" s="17">
        <v>16817</v>
      </c>
      <c r="P1781" s="17">
        <v>15400</v>
      </c>
      <c r="Q1781" s="17">
        <v>15178</v>
      </c>
      <c r="R1781" s="17">
        <v>16820</v>
      </c>
      <c r="S1781" s="17">
        <v>17415</v>
      </c>
    </row>
    <row r="1782" spans="2:19" ht="10.5" customHeight="1">
      <c r="B1782" s="8" t="s">
        <v>47</v>
      </c>
      <c r="C1782" s="17">
        <v>9543</v>
      </c>
      <c r="D1782" s="17">
        <v>9676</v>
      </c>
      <c r="E1782" s="17">
        <v>9874</v>
      </c>
      <c r="F1782" s="17">
        <v>10947</v>
      </c>
      <c r="G1782" s="17">
        <v>11682</v>
      </c>
      <c r="H1782" s="17">
        <v>12401</v>
      </c>
      <c r="I1782" s="17">
        <v>13143</v>
      </c>
      <c r="J1782" s="17">
        <v>13878</v>
      </c>
      <c r="K1782" s="17">
        <v>13773</v>
      </c>
      <c r="L1782" s="17">
        <v>14078</v>
      </c>
      <c r="M1782" s="17">
        <v>14285</v>
      </c>
      <c r="N1782" s="17">
        <v>16859</v>
      </c>
      <c r="O1782" s="17">
        <v>17277</v>
      </c>
      <c r="P1782" s="17">
        <v>15743</v>
      </c>
      <c r="Q1782" s="17">
        <v>14418</v>
      </c>
      <c r="R1782" s="17">
        <v>14246</v>
      </c>
      <c r="S1782" s="17">
        <v>15805</v>
      </c>
    </row>
    <row r="1783" spans="2:19" ht="10.5" customHeight="1">
      <c r="B1783" s="8" t="s">
        <v>48</v>
      </c>
      <c r="C1783" s="17">
        <v>6712</v>
      </c>
      <c r="D1783" s="17">
        <v>6986</v>
      </c>
      <c r="E1783" s="17">
        <v>7167</v>
      </c>
      <c r="F1783" s="17">
        <v>7458</v>
      </c>
      <c r="G1783" s="17">
        <v>7808</v>
      </c>
      <c r="H1783" s="17">
        <v>8087</v>
      </c>
      <c r="I1783" s="17">
        <v>8510</v>
      </c>
      <c r="J1783" s="17">
        <v>8772</v>
      </c>
      <c r="K1783" s="17">
        <v>9807</v>
      </c>
      <c r="L1783" s="17">
        <v>10533</v>
      </c>
      <c r="M1783" s="17">
        <v>11064</v>
      </c>
      <c r="N1783" s="17">
        <v>12971</v>
      </c>
      <c r="O1783" s="17">
        <v>15315</v>
      </c>
      <c r="P1783" s="17">
        <v>15635</v>
      </c>
      <c r="Q1783" s="17">
        <v>14229</v>
      </c>
      <c r="R1783" s="17">
        <v>13042</v>
      </c>
      <c r="S1783" s="17">
        <v>12931</v>
      </c>
    </row>
    <row r="1784" spans="2:19" ht="10.5" customHeight="1">
      <c r="B1784" s="8" t="s">
        <v>49</v>
      </c>
      <c r="C1784" s="17">
        <v>5141</v>
      </c>
      <c r="D1784" s="17">
        <v>5199</v>
      </c>
      <c r="E1784" s="17">
        <v>5214</v>
      </c>
      <c r="F1784" s="17">
        <v>5232</v>
      </c>
      <c r="G1784" s="17">
        <v>5401</v>
      </c>
      <c r="H1784" s="17">
        <v>5664</v>
      </c>
      <c r="I1784" s="17">
        <v>5757</v>
      </c>
      <c r="J1784" s="17">
        <v>5955</v>
      </c>
      <c r="K1784" s="17">
        <v>6223</v>
      </c>
      <c r="L1784" s="17">
        <v>6548</v>
      </c>
      <c r="M1784" s="17">
        <v>7340</v>
      </c>
      <c r="N1784" s="17">
        <v>9328</v>
      </c>
      <c r="O1784" s="17">
        <v>10994</v>
      </c>
      <c r="P1784" s="17">
        <v>12934</v>
      </c>
      <c r="Q1784" s="17">
        <v>13188</v>
      </c>
      <c r="R1784" s="17">
        <v>12014</v>
      </c>
      <c r="S1784" s="17">
        <v>11048</v>
      </c>
    </row>
    <row r="1785" spans="2:19" ht="10.5" customHeight="1">
      <c r="B1785" s="8" t="s">
        <v>50</v>
      </c>
      <c r="C1785" s="17">
        <v>3790</v>
      </c>
      <c r="D1785" s="17">
        <v>3900</v>
      </c>
      <c r="E1785" s="17">
        <v>3922</v>
      </c>
      <c r="F1785" s="17">
        <v>3944</v>
      </c>
      <c r="G1785" s="17">
        <v>3898</v>
      </c>
      <c r="H1785" s="17">
        <v>3847</v>
      </c>
      <c r="I1785" s="17">
        <v>3887</v>
      </c>
      <c r="J1785" s="17">
        <v>3953</v>
      </c>
      <c r="K1785" s="17">
        <v>3987</v>
      </c>
      <c r="L1785" s="17">
        <v>4141</v>
      </c>
      <c r="M1785" s="17">
        <v>4278</v>
      </c>
      <c r="N1785" s="17">
        <v>5653</v>
      </c>
      <c r="O1785" s="17">
        <v>7221</v>
      </c>
      <c r="P1785" s="17">
        <v>8512</v>
      </c>
      <c r="Q1785" s="17">
        <v>10007</v>
      </c>
      <c r="R1785" s="17">
        <v>10221</v>
      </c>
      <c r="S1785" s="17">
        <v>9342</v>
      </c>
    </row>
    <row r="1786" spans="2:19" ht="10.5" customHeight="1">
      <c r="B1786" s="8" t="s">
        <v>51</v>
      </c>
      <c r="C1786" s="17">
        <v>3024</v>
      </c>
      <c r="D1786" s="17">
        <v>3153</v>
      </c>
      <c r="E1786" s="17">
        <v>3224</v>
      </c>
      <c r="F1786" s="17">
        <v>3356</v>
      </c>
      <c r="G1786" s="17">
        <v>3492</v>
      </c>
      <c r="H1786" s="17">
        <v>3640</v>
      </c>
      <c r="I1786" s="17">
        <v>3712</v>
      </c>
      <c r="J1786" s="17">
        <v>3758</v>
      </c>
      <c r="K1786" s="17">
        <v>3787</v>
      </c>
      <c r="L1786" s="17">
        <v>3786</v>
      </c>
      <c r="M1786" s="17">
        <v>3764</v>
      </c>
      <c r="N1786" s="17">
        <v>4105</v>
      </c>
      <c r="O1786" s="17">
        <v>5217</v>
      </c>
      <c r="P1786" s="17">
        <v>6707</v>
      </c>
      <c r="Q1786" s="17">
        <v>8182</v>
      </c>
      <c r="R1786" s="17">
        <v>9757</v>
      </c>
      <c r="S1786" s="17">
        <v>10595</v>
      </c>
    </row>
    <row r="1787" spans="2:19" ht="10.5" customHeight="1">
      <c r="B1787" s="8" t="s">
        <v>52</v>
      </c>
      <c r="C1787" s="17">
        <f aca="true" t="shared" si="533" ref="C1787:M1787">SUM(C1769:C1786)</f>
        <v>260997</v>
      </c>
      <c r="D1787" s="17">
        <f t="shared" si="533"/>
        <v>264250</v>
      </c>
      <c r="E1787" s="17">
        <f t="shared" si="533"/>
        <v>265427</v>
      </c>
      <c r="F1787" s="17">
        <f t="shared" si="533"/>
        <v>266792</v>
      </c>
      <c r="G1787" s="17">
        <f t="shared" si="533"/>
        <v>268138</v>
      </c>
      <c r="H1787" s="17">
        <f t="shared" si="533"/>
        <v>269645</v>
      </c>
      <c r="I1787" s="17">
        <f t="shared" si="533"/>
        <v>271368</v>
      </c>
      <c r="J1787" s="17">
        <f t="shared" si="533"/>
        <v>272930</v>
      </c>
      <c r="K1787" s="17">
        <f t="shared" si="533"/>
        <v>274411</v>
      </c>
      <c r="L1787" s="17">
        <f t="shared" si="533"/>
        <v>275742</v>
      </c>
      <c r="M1787" s="17">
        <f t="shared" si="533"/>
        <v>274700</v>
      </c>
      <c r="N1787" s="17">
        <f aca="true" t="shared" si="534" ref="N1787:S1787">SUM(N1769:N1786)</f>
        <v>281089</v>
      </c>
      <c r="O1787" s="17">
        <f t="shared" si="534"/>
        <v>286409</v>
      </c>
      <c r="P1787" s="17">
        <f t="shared" si="534"/>
        <v>289289</v>
      </c>
      <c r="Q1787" s="17">
        <f t="shared" si="534"/>
        <v>289503</v>
      </c>
      <c r="R1787" s="17">
        <f t="shared" si="534"/>
        <v>287800</v>
      </c>
      <c r="S1787" s="17">
        <f t="shared" si="534"/>
        <v>285185</v>
      </c>
    </row>
    <row r="1789" spans="3:19" ht="10.5" customHeight="1">
      <c r="C1789" s="21" t="s">
        <v>4</v>
      </c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1" spans="2:19" ht="10.5" customHeight="1">
      <c r="B1791" s="8" t="s">
        <v>34</v>
      </c>
      <c r="C1791" s="17">
        <v>16402</v>
      </c>
      <c r="D1791" s="17">
        <v>16360</v>
      </c>
      <c r="E1791" s="17">
        <v>16404</v>
      </c>
      <c r="F1791" s="17">
        <v>16187</v>
      </c>
      <c r="G1791" s="17">
        <v>15946</v>
      </c>
      <c r="H1791" s="17">
        <v>15926</v>
      </c>
      <c r="I1791" s="17">
        <v>16025</v>
      </c>
      <c r="J1791" s="17">
        <v>15850</v>
      </c>
      <c r="K1791" s="17">
        <v>15841</v>
      </c>
      <c r="L1791" s="17">
        <v>15718</v>
      </c>
      <c r="M1791" s="17">
        <v>14558</v>
      </c>
      <c r="N1791" s="17">
        <v>16357</v>
      </c>
      <c r="O1791" s="17">
        <v>16674</v>
      </c>
      <c r="P1791" s="17">
        <v>16555</v>
      </c>
      <c r="Q1791" s="17">
        <v>15660</v>
      </c>
      <c r="R1791" s="17">
        <v>14833</v>
      </c>
      <c r="S1791" s="17">
        <v>14396</v>
      </c>
    </row>
    <row r="1792" spans="2:19" ht="10.5" customHeight="1">
      <c r="B1792" s="8" t="s">
        <v>35</v>
      </c>
      <c r="C1792" s="17">
        <v>16766</v>
      </c>
      <c r="D1792" s="17">
        <v>16643</v>
      </c>
      <c r="E1792" s="17">
        <v>16603</v>
      </c>
      <c r="F1792" s="17">
        <v>16842</v>
      </c>
      <c r="G1792" s="17">
        <v>17035</v>
      </c>
      <c r="H1792" s="17">
        <v>16845</v>
      </c>
      <c r="I1792" s="17">
        <v>16687</v>
      </c>
      <c r="J1792" s="17">
        <v>16714</v>
      </c>
      <c r="K1792" s="17">
        <v>16470</v>
      </c>
      <c r="L1792" s="17">
        <v>16214</v>
      </c>
      <c r="M1792" s="17">
        <v>16434</v>
      </c>
      <c r="N1792" s="17">
        <v>14709</v>
      </c>
      <c r="O1792" s="17">
        <v>16525</v>
      </c>
      <c r="P1792" s="17">
        <v>16819</v>
      </c>
      <c r="Q1792" s="17">
        <v>16690</v>
      </c>
      <c r="R1792" s="17">
        <v>15786</v>
      </c>
      <c r="S1792" s="17">
        <v>14957</v>
      </c>
    </row>
    <row r="1793" spans="2:19" ht="10.5" customHeight="1">
      <c r="B1793" s="8" t="s">
        <v>36</v>
      </c>
      <c r="C1793" s="17">
        <v>17211</v>
      </c>
      <c r="D1793" s="17">
        <v>17152</v>
      </c>
      <c r="E1793" s="17">
        <v>17126</v>
      </c>
      <c r="F1793" s="17">
        <v>17035</v>
      </c>
      <c r="G1793" s="17">
        <v>16966</v>
      </c>
      <c r="H1793" s="17">
        <v>17043</v>
      </c>
      <c r="I1793" s="17">
        <v>16942</v>
      </c>
      <c r="J1793" s="17">
        <v>16926</v>
      </c>
      <c r="K1793" s="17">
        <v>17180</v>
      </c>
      <c r="L1793" s="17">
        <v>17385</v>
      </c>
      <c r="M1793" s="17">
        <v>17781</v>
      </c>
      <c r="N1793" s="17">
        <v>16632</v>
      </c>
      <c r="O1793" s="17">
        <v>14886</v>
      </c>
      <c r="P1793" s="17">
        <v>16701</v>
      </c>
      <c r="Q1793" s="17">
        <v>16987</v>
      </c>
      <c r="R1793" s="17">
        <v>16856</v>
      </c>
      <c r="S1793" s="17">
        <v>15947</v>
      </c>
    </row>
    <row r="1794" spans="2:19" ht="10.5" customHeight="1">
      <c r="B1794" s="8" t="s">
        <v>37</v>
      </c>
      <c r="C1794" s="17">
        <v>20236</v>
      </c>
      <c r="D1794" s="17">
        <v>19555</v>
      </c>
      <c r="E1794" s="17">
        <v>18452</v>
      </c>
      <c r="F1794" s="17">
        <v>17509</v>
      </c>
      <c r="G1794" s="17">
        <v>17285</v>
      </c>
      <c r="H1794" s="17">
        <v>17229</v>
      </c>
      <c r="I1794" s="17">
        <v>17343</v>
      </c>
      <c r="J1794" s="17">
        <v>17338</v>
      </c>
      <c r="K1794" s="17">
        <v>17259</v>
      </c>
      <c r="L1794" s="17">
        <v>17203</v>
      </c>
      <c r="M1794" s="17">
        <v>18710</v>
      </c>
      <c r="N1794" s="17">
        <v>17994</v>
      </c>
      <c r="O1794" s="17">
        <v>16833</v>
      </c>
      <c r="P1794" s="17">
        <v>15040</v>
      </c>
      <c r="Q1794" s="17">
        <v>16864</v>
      </c>
      <c r="R1794" s="17">
        <v>17154</v>
      </c>
      <c r="S1794" s="17">
        <v>17028</v>
      </c>
    </row>
    <row r="1795" spans="2:19" ht="10.5" customHeight="1">
      <c r="B1795" s="8" t="s">
        <v>38</v>
      </c>
      <c r="C1795" s="17">
        <v>20371</v>
      </c>
      <c r="D1795" s="17">
        <v>20988</v>
      </c>
      <c r="E1795" s="17">
        <v>21765</v>
      </c>
      <c r="F1795" s="17">
        <v>22671</v>
      </c>
      <c r="G1795" s="17">
        <v>22271</v>
      </c>
      <c r="H1795" s="17">
        <v>21135</v>
      </c>
      <c r="I1795" s="17">
        <v>19739</v>
      </c>
      <c r="J1795" s="17">
        <v>18683</v>
      </c>
      <c r="K1795" s="17">
        <v>17759</v>
      </c>
      <c r="L1795" s="17">
        <v>17558</v>
      </c>
      <c r="M1795" s="17">
        <v>21057</v>
      </c>
      <c r="N1795" s="17">
        <v>18925</v>
      </c>
      <c r="O1795" s="17">
        <v>18198</v>
      </c>
      <c r="P1795" s="17">
        <v>16994</v>
      </c>
      <c r="Q1795" s="17">
        <v>15174</v>
      </c>
      <c r="R1795" s="17">
        <v>17012</v>
      </c>
      <c r="S1795" s="17">
        <v>17312</v>
      </c>
    </row>
    <row r="1796" spans="2:19" ht="10.5" customHeight="1">
      <c r="B1796" s="8" t="s">
        <v>39</v>
      </c>
      <c r="C1796" s="17">
        <v>18260</v>
      </c>
      <c r="D1796" s="17">
        <v>18401</v>
      </c>
      <c r="E1796" s="17">
        <v>18421</v>
      </c>
      <c r="F1796" s="17">
        <v>18166</v>
      </c>
      <c r="G1796" s="17">
        <v>18593</v>
      </c>
      <c r="H1796" s="17">
        <v>19719</v>
      </c>
      <c r="I1796" s="17">
        <v>21095</v>
      </c>
      <c r="J1796" s="17">
        <v>21929</v>
      </c>
      <c r="K1796" s="17">
        <v>22878</v>
      </c>
      <c r="L1796" s="17">
        <v>22515</v>
      </c>
      <c r="M1796" s="17">
        <v>19377</v>
      </c>
      <c r="N1796" s="17">
        <v>21273</v>
      </c>
      <c r="O1796" s="17">
        <v>19107</v>
      </c>
      <c r="P1796" s="17">
        <v>18344</v>
      </c>
      <c r="Q1796" s="17">
        <v>17121</v>
      </c>
      <c r="R1796" s="17">
        <v>15289</v>
      </c>
      <c r="S1796" s="17">
        <v>17147</v>
      </c>
    </row>
    <row r="1797" spans="2:19" ht="10.5" customHeight="1">
      <c r="B1797" s="8" t="s">
        <v>40</v>
      </c>
      <c r="C1797" s="17">
        <v>17590</v>
      </c>
      <c r="D1797" s="17">
        <v>18065</v>
      </c>
      <c r="E1797" s="17">
        <v>18451</v>
      </c>
      <c r="F1797" s="17">
        <v>18781</v>
      </c>
      <c r="G1797" s="17">
        <v>18884</v>
      </c>
      <c r="H1797" s="17">
        <v>18892</v>
      </c>
      <c r="I1797" s="17">
        <v>18548</v>
      </c>
      <c r="J1797" s="17">
        <v>18595</v>
      </c>
      <c r="K1797" s="17">
        <v>18339</v>
      </c>
      <c r="L1797" s="17">
        <v>18772</v>
      </c>
      <c r="M1797" s="17">
        <v>19868</v>
      </c>
      <c r="N1797" s="17">
        <v>19537</v>
      </c>
      <c r="O1797" s="17">
        <v>21448</v>
      </c>
      <c r="P1797" s="17">
        <v>19229</v>
      </c>
      <c r="Q1797" s="17">
        <v>18452</v>
      </c>
      <c r="R1797" s="17">
        <v>17223</v>
      </c>
      <c r="S1797" s="17">
        <v>15383</v>
      </c>
    </row>
    <row r="1798" spans="2:19" ht="10.5" customHeight="1">
      <c r="B1798" s="8" t="s">
        <v>41</v>
      </c>
      <c r="C1798" s="17">
        <v>17720</v>
      </c>
      <c r="D1798" s="17">
        <v>17018</v>
      </c>
      <c r="E1798" s="17">
        <v>16603</v>
      </c>
      <c r="F1798" s="17">
        <v>16561</v>
      </c>
      <c r="G1798" s="17">
        <v>16925</v>
      </c>
      <c r="H1798" s="17">
        <v>17407</v>
      </c>
      <c r="I1798" s="17">
        <v>18156</v>
      </c>
      <c r="J1798" s="17">
        <v>18570</v>
      </c>
      <c r="K1798" s="17">
        <v>18914</v>
      </c>
      <c r="L1798" s="17">
        <v>19035</v>
      </c>
      <c r="M1798" s="17">
        <v>19176</v>
      </c>
      <c r="N1798" s="17">
        <v>19990</v>
      </c>
      <c r="O1798" s="17">
        <v>19653</v>
      </c>
      <c r="P1798" s="17">
        <v>21535</v>
      </c>
      <c r="Q1798" s="17">
        <v>19294</v>
      </c>
      <c r="R1798" s="17">
        <v>18517</v>
      </c>
      <c r="S1798" s="17">
        <v>17290</v>
      </c>
    </row>
    <row r="1799" spans="2:19" ht="10.5" customHeight="1">
      <c r="B1799" s="8" t="s">
        <v>42</v>
      </c>
      <c r="C1799" s="17">
        <v>19869</v>
      </c>
      <c r="D1799" s="17">
        <v>19791</v>
      </c>
      <c r="E1799" s="17">
        <v>19536</v>
      </c>
      <c r="F1799" s="17">
        <v>19099</v>
      </c>
      <c r="G1799" s="17">
        <v>18451</v>
      </c>
      <c r="H1799" s="17">
        <v>17795</v>
      </c>
      <c r="I1799" s="17">
        <v>17056</v>
      </c>
      <c r="J1799" s="17">
        <v>16685</v>
      </c>
      <c r="K1799" s="17">
        <v>16660</v>
      </c>
      <c r="L1799" s="17">
        <v>17041</v>
      </c>
      <c r="M1799" s="17">
        <v>17879</v>
      </c>
      <c r="N1799" s="17">
        <v>19277</v>
      </c>
      <c r="O1799" s="17">
        <v>20095</v>
      </c>
      <c r="P1799" s="17">
        <v>19720</v>
      </c>
      <c r="Q1799" s="17">
        <v>21583</v>
      </c>
      <c r="R1799" s="17">
        <v>19345</v>
      </c>
      <c r="S1799" s="17">
        <v>18575</v>
      </c>
    </row>
    <row r="1800" spans="2:19" ht="10.5" customHeight="1">
      <c r="B1800" s="8" t="s">
        <v>43</v>
      </c>
      <c r="C1800" s="17">
        <v>21389</v>
      </c>
      <c r="D1800" s="17">
        <v>21061</v>
      </c>
      <c r="E1800" s="17">
        <v>20774</v>
      </c>
      <c r="F1800" s="17">
        <v>20470</v>
      </c>
      <c r="G1800" s="17">
        <v>20112</v>
      </c>
      <c r="H1800" s="17">
        <v>19801</v>
      </c>
      <c r="I1800" s="17">
        <v>19686</v>
      </c>
      <c r="J1800" s="17">
        <v>19493</v>
      </c>
      <c r="K1800" s="17">
        <v>19099</v>
      </c>
      <c r="L1800" s="17">
        <v>18490</v>
      </c>
      <c r="M1800" s="17">
        <v>17654</v>
      </c>
      <c r="N1800" s="17">
        <v>17942</v>
      </c>
      <c r="O1800" s="17">
        <v>19344</v>
      </c>
      <c r="P1800" s="17">
        <v>20132</v>
      </c>
      <c r="Q1800" s="17">
        <v>19732</v>
      </c>
      <c r="R1800" s="17">
        <v>21604</v>
      </c>
      <c r="S1800" s="17">
        <v>19367</v>
      </c>
    </row>
    <row r="1801" spans="2:19" ht="10.5" customHeight="1">
      <c r="B1801" s="8" t="s">
        <v>44</v>
      </c>
      <c r="C1801" s="17">
        <v>20968</v>
      </c>
      <c r="D1801" s="17">
        <v>21158</v>
      </c>
      <c r="E1801" s="17">
        <v>21234</v>
      </c>
      <c r="F1801" s="17">
        <v>21213</v>
      </c>
      <c r="G1801" s="17">
        <v>21105</v>
      </c>
      <c r="H1801" s="17">
        <v>21060</v>
      </c>
      <c r="I1801" s="17">
        <v>20774</v>
      </c>
      <c r="J1801" s="17">
        <v>20568</v>
      </c>
      <c r="K1801" s="17">
        <v>20323</v>
      </c>
      <c r="L1801" s="17">
        <v>20014</v>
      </c>
      <c r="M1801" s="17">
        <v>19831</v>
      </c>
      <c r="N1801" s="17">
        <v>17630</v>
      </c>
      <c r="O1801" s="17">
        <v>17926</v>
      </c>
      <c r="P1801" s="17">
        <v>19292</v>
      </c>
      <c r="Q1801" s="17">
        <v>20062</v>
      </c>
      <c r="R1801" s="17">
        <v>19664</v>
      </c>
      <c r="S1801" s="17">
        <v>21536</v>
      </c>
    </row>
    <row r="1802" spans="2:19" ht="10.5" customHeight="1">
      <c r="B1802" s="8" t="s">
        <v>45</v>
      </c>
      <c r="C1802" s="17">
        <v>18056</v>
      </c>
      <c r="D1802" s="17">
        <v>18610</v>
      </c>
      <c r="E1802" s="17">
        <v>19053</v>
      </c>
      <c r="F1802" s="17">
        <v>19457</v>
      </c>
      <c r="G1802" s="17">
        <v>19850</v>
      </c>
      <c r="H1802" s="17">
        <v>20179</v>
      </c>
      <c r="I1802" s="17">
        <v>20641</v>
      </c>
      <c r="J1802" s="17">
        <v>20813</v>
      </c>
      <c r="K1802" s="17">
        <v>20852</v>
      </c>
      <c r="L1802" s="17">
        <v>20801</v>
      </c>
      <c r="M1802" s="17">
        <v>20976</v>
      </c>
      <c r="N1802" s="17">
        <v>19665</v>
      </c>
      <c r="O1802" s="17">
        <v>17487</v>
      </c>
      <c r="P1802" s="17">
        <v>17755</v>
      </c>
      <c r="Q1802" s="17">
        <v>19104</v>
      </c>
      <c r="R1802" s="17">
        <v>19868</v>
      </c>
      <c r="S1802" s="17">
        <v>19469</v>
      </c>
    </row>
    <row r="1803" spans="2:19" ht="10.5" customHeight="1">
      <c r="B1803" s="8" t="s">
        <v>46</v>
      </c>
      <c r="C1803" s="17">
        <v>15278</v>
      </c>
      <c r="D1803" s="17">
        <v>16033</v>
      </c>
      <c r="E1803" s="17">
        <v>16743</v>
      </c>
      <c r="F1803" s="17">
        <v>16874</v>
      </c>
      <c r="G1803" s="17">
        <v>17095</v>
      </c>
      <c r="H1803" s="17">
        <v>17411</v>
      </c>
      <c r="I1803" s="17">
        <v>17898</v>
      </c>
      <c r="J1803" s="17">
        <v>18425</v>
      </c>
      <c r="K1803" s="17">
        <v>18887</v>
      </c>
      <c r="L1803" s="17">
        <v>19326</v>
      </c>
      <c r="M1803" s="17">
        <v>20089</v>
      </c>
      <c r="N1803" s="17">
        <v>20568</v>
      </c>
      <c r="O1803" s="17">
        <v>19296</v>
      </c>
      <c r="P1803" s="17">
        <v>17125</v>
      </c>
      <c r="Q1803" s="17">
        <v>17388</v>
      </c>
      <c r="R1803" s="17">
        <v>18719</v>
      </c>
      <c r="S1803" s="17">
        <v>19482</v>
      </c>
    </row>
    <row r="1804" spans="2:19" ht="10.5" customHeight="1">
      <c r="B1804" s="8" t="s">
        <v>47</v>
      </c>
      <c r="C1804" s="17">
        <v>11261</v>
      </c>
      <c r="D1804" s="17">
        <v>11571</v>
      </c>
      <c r="E1804" s="17">
        <v>11962</v>
      </c>
      <c r="F1804" s="17">
        <v>12887</v>
      </c>
      <c r="G1804" s="17">
        <v>13628</v>
      </c>
      <c r="H1804" s="17">
        <v>14306</v>
      </c>
      <c r="I1804" s="17">
        <v>15181</v>
      </c>
      <c r="J1804" s="17">
        <v>15954</v>
      </c>
      <c r="K1804" s="17">
        <v>16153</v>
      </c>
      <c r="L1804" s="17">
        <v>16435</v>
      </c>
      <c r="M1804" s="17">
        <v>16850</v>
      </c>
      <c r="N1804" s="17">
        <v>19471</v>
      </c>
      <c r="O1804" s="17">
        <v>19943</v>
      </c>
      <c r="P1804" s="17">
        <v>18663</v>
      </c>
      <c r="Q1804" s="17">
        <v>16554</v>
      </c>
      <c r="R1804" s="17">
        <v>16829</v>
      </c>
      <c r="S1804" s="17">
        <v>18131</v>
      </c>
    </row>
    <row r="1805" spans="2:19" ht="10.5" customHeight="1">
      <c r="B1805" s="8" t="s">
        <v>48</v>
      </c>
      <c r="C1805" s="17">
        <v>8247</v>
      </c>
      <c r="D1805" s="17">
        <v>8535</v>
      </c>
      <c r="E1805" s="17">
        <v>8742</v>
      </c>
      <c r="F1805" s="17">
        <v>9196</v>
      </c>
      <c r="G1805" s="17">
        <v>9774</v>
      </c>
      <c r="H1805" s="17">
        <v>10230</v>
      </c>
      <c r="I1805" s="17">
        <v>10654</v>
      </c>
      <c r="J1805" s="17">
        <v>11089</v>
      </c>
      <c r="K1805" s="17">
        <v>12002</v>
      </c>
      <c r="L1805" s="17">
        <v>12754</v>
      </c>
      <c r="M1805" s="17">
        <v>13540</v>
      </c>
      <c r="N1805" s="17">
        <v>15887</v>
      </c>
      <c r="O1805" s="17">
        <v>18365</v>
      </c>
      <c r="P1805" s="17">
        <v>18755</v>
      </c>
      <c r="Q1805" s="17">
        <v>17526</v>
      </c>
      <c r="R1805" s="17">
        <v>15545</v>
      </c>
      <c r="S1805" s="17">
        <v>15832</v>
      </c>
    </row>
    <row r="1806" spans="2:19" ht="10.5" customHeight="1">
      <c r="B1806" s="8" t="s">
        <v>49</v>
      </c>
      <c r="C1806" s="17">
        <v>6975</v>
      </c>
      <c r="D1806" s="17">
        <v>6851</v>
      </c>
      <c r="E1806" s="17">
        <v>6810</v>
      </c>
      <c r="F1806" s="17">
        <v>6879</v>
      </c>
      <c r="G1806" s="17">
        <v>7083</v>
      </c>
      <c r="H1806" s="17">
        <v>7361</v>
      </c>
      <c r="I1806" s="17">
        <v>7542</v>
      </c>
      <c r="J1806" s="17">
        <v>7780</v>
      </c>
      <c r="K1806" s="17">
        <v>8213</v>
      </c>
      <c r="L1806" s="17">
        <v>8758</v>
      </c>
      <c r="M1806" s="17">
        <v>9341</v>
      </c>
      <c r="N1806" s="17">
        <v>12218</v>
      </c>
      <c r="O1806" s="17">
        <v>14351</v>
      </c>
      <c r="P1806" s="17">
        <v>16547</v>
      </c>
      <c r="Q1806" s="17">
        <v>16882</v>
      </c>
      <c r="R1806" s="17">
        <v>15783</v>
      </c>
      <c r="S1806" s="17">
        <v>14012</v>
      </c>
    </row>
    <row r="1807" spans="2:19" ht="10.5" customHeight="1">
      <c r="B1807" s="8" t="s">
        <v>50</v>
      </c>
      <c r="C1807" s="17">
        <v>5670</v>
      </c>
      <c r="D1807" s="17">
        <v>5812</v>
      </c>
      <c r="E1807" s="17">
        <v>5885</v>
      </c>
      <c r="F1807" s="17">
        <v>5790</v>
      </c>
      <c r="G1807" s="17">
        <v>5724</v>
      </c>
      <c r="H1807" s="17">
        <v>5634</v>
      </c>
      <c r="I1807" s="17">
        <v>5613</v>
      </c>
      <c r="J1807" s="17">
        <v>5621</v>
      </c>
      <c r="K1807" s="17">
        <v>5688</v>
      </c>
      <c r="L1807" s="17">
        <v>5874</v>
      </c>
      <c r="M1807" s="17">
        <v>6034</v>
      </c>
      <c r="N1807" s="17">
        <v>7781</v>
      </c>
      <c r="O1807" s="17">
        <v>10221</v>
      </c>
      <c r="P1807" s="17">
        <v>11963</v>
      </c>
      <c r="Q1807" s="17">
        <v>13775</v>
      </c>
      <c r="R1807" s="17">
        <v>14061</v>
      </c>
      <c r="S1807" s="17">
        <v>13172</v>
      </c>
    </row>
    <row r="1808" spans="2:19" ht="10.5" customHeight="1">
      <c r="B1808" s="8" t="s">
        <v>51</v>
      </c>
      <c r="C1808" s="17">
        <v>6253</v>
      </c>
      <c r="D1808" s="17">
        <v>6323</v>
      </c>
      <c r="E1808" s="17">
        <v>6472</v>
      </c>
      <c r="F1808" s="17">
        <v>6776</v>
      </c>
      <c r="G1808" s="17">
        <v>7009</v>
      </c>
      <c r="H1808" s="17">
        <v>7249</v>
      </c>
      <c r="I1808" s="17">
        <v>7321</v>
      </c>
      <c r="J1808" s="17">
        <v>7401</v>
      </c>
      <c r="K1808" s="17">
        <v>7382</v>
      </c>
      <c r="L1808" s="17">
        <v>7340</v>
      </c>
      <c r="M1808" s="17">
        <v>6864</v>
      </c>
      <c r="N1808" s="17">
        <v>7481</v>
      </c>
      <c r="O1808" s="17">
        <v>9131</v>
      </c>
      <c r="P1808" s="17">
        <v>11772</v>
      </c>
      <c r="Q1808" s="17">
        <v>14391</v>
      </c>
      <c r="R1808" s="17">
        <v>16944</v>
      </c>
      <c r="S1808" s="17">
        <v>18340</v>
      </c>
    </row>
    <row r="1809" spans="2:19" ht="10.5" customHeight="1">
      <c r="B1809" s="5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</row>
    <row r="1810" spans="2:19" ht="10.5" customHeight="1">
      <c r="B1810" s="8" t="s">
        <v>52</v>
      </c>
      <c r="C1810" s="17">
        <f>SUM(C1791:C1808)</f>
        <v>278522</v>
      </c>
      <c r="D1810" s="17">
        <f aca="true" t="shared" si="535" ref="D1810:M1810">SUM(D1791:D1808)</f>
        <v>279927</v>
      </c>
      <c r="E1810" s="17">
        <f t="shared" si="535"/>
        <v>281036</v>
      </c>
      <c r="F1810" s="17">
        <f t="shared" si="535"/>
        <v>282393</v>
      </c>
      <c r="G1810" s="17">
        <f t="shared" si="535"/>
        <v>283736</v>
      </c>
      <c r="H1810" s="17">
        <f t="shared" si="535"/>
        <v>285222</v>
      </c>
      <c r="I1810" s="17">
        <f t="shared" si="535"/>
        <v>286901</v>
      </c>
      <c r="J1810" s="17">
        <f t="shared" si="535"/>
        <v>288434</v>
      </c>
      <c r="K1810" s="17">
        <f t="shared" si="535"/>
        <v>289899</v>
      </c>
      <c r="L1810" s="17">
        <f t="shared" si="535"/>
        <v>291233</v>
      </c>
      <c r="M1810" s="17">
        <f t="shared" si="535"/>
        <v>296019</v>
      </c>
      <c r="N1810" s="17">
        <f aca="true" t="shared" si="536" ref="N1810:S1810">SUM(N1791:N1808)</f>
        <v>303337</v>
      </c>
      <c r="O1810" s="17">
        <f t="shared" si="536"/>
        <v>309483</v>
      </c>
      <c r="P1810" s="17">
        <f t="shared" si="536"/>
        <v>312941</v>
      </c>
      <c r="Q1810" s="17">
        <f t="shared" si="536"/>
        <v>313239</v>
      </c>
      <c r="R1810" s="17">
        <f t="shared" si="536"/>
        <v>311032</v>
      </c>
      <c r="S1810" s="17">
        <f t="shared" si="536"/>
        <v>307376</v>
      </c>
    </row>
    <row r="1821" spans="3:13" ht="10.5" customHeight="1">
      <c r="C1821" s="2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3:19" ht="10.5" customHeight="1">
      <c r="C1822" s="21" t="s">
        <v>0</v>
      </c>
      <c r="D1822" s="22"/>
      <c r="E1822" s="22"/>
      <c r="F1822" s="22"/>
      <c r="G1822" s="22"/>
      <c r="H1822" s="22"/>
      <c r="I1822" s="22"/>
      <c r="J1822" s="22"/>
      <c r="K1822" s="22"/>
      <c r="L1822" s="22"/>
      <c r="M1822" s="3"/>
      <c r="N1822" s="3"/>
      <c r="O1822" s="3"/>
      <c r="P1822" s="3"/>
      <c r="Q1822" s="3"/>
      <c r="R1822" s="3"/>
      <c r="S1822" s="3"/>
    </row>
    <row r="1823" spans="3:19" ht="10.5" customHeight="1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3"/>
      <c r="N1823" s="3"/>
      <c r="O1823" s="3"/>
      <c r="P1823" s="3"/>
      <c r="Q1823" s="3"/>
      <c r="R1823" s="3"/>
      <c r="S1823" s="3"/>
    </row>
    <row r="1824" spans="3:19" ht="10.5" customHeight="1">
      <c r="C1824" s="21" t="s">
        <v>10</v>
      </c>
      <c r="D1824" s="22"/>
      <c r="E1824" s="22"/>
      <c r="F1824" s="22"/>
      <c r="G1824" s="22"/>
      <c r="H1824" s="22"/>
      <c r="I1824" s="22"/>
      <c r="J1824" s="22"/>
      <c r="K1824" s="22"/>
      <c r="L1824" s="22"/>
      <c r="M1824" s="3"/>
      <c r="N1824" s="3"/>
      <c r="O1824" s="3"/>
      <c r="P1824" s="3"/>
      <c r="Q1824" s="3"/>
      <c r="R1824" s="3"/>
      <c r="S1824" s="3"/>
    </row>
    <row r="1825" spans="3:19" ht="10.5" customHeight="1">
      <c r="C1825" s="21"/>
      <c r="D1825" s="22"/>
      <c r="E1825" s="22"/>
      <c r="F1825" s="22"/>
      <c r="G1825" s="22"/>
      <c r="H1825" s="22"/>
      <c r="I1825" s="22"/>
      <c r="J1825" s="22"/>
      <c r="K1825" s="22"/>
      <c r="L1825" s="22"/>
      <c r="M1825" s="3"/>
      <c r="N1825" s="3"/>
      <c r="O1825" s="3"/>
      <c r="P1825" s="3"/>
      <c r="Q1825" s="3"/>
      <c r="R1825" s="3"/>
      <c r="S1825" s="3"/>
    </row>
    <row r="1826" spans="3:19" ht="10.5" customHeight="1">
      <c r="C1826" s="21" t="str">
        <f>$C$11</f>
        <v>October 26, 2023</v>
      </c>
      <c r="D1826" s="22"/>
      <c r="E1826" s="22"/>
      <c r="F1826" s="22"/>
      <c r="G1826" s="22"/>
      <c r="H1826" s="22"/>
      <c r="I1826" s="22"/>
      <c r="J1826" s="22"/>
      <c r="K1826" s="22"/>
      <c r="L1826" s="22"/>
      <c r="M1826" s="3"/>
      <c r="N1826" s="3"/>
      <c r="O1826" s="3"/>
      <c r="P1826" s="3"/>
      <c r="Q1826" s="3"/>
      <c r="R1826" s="3"/>
      <c r="S1826" s="3"/>
    </row>
    <row r="1827" spans="3:19" ht="10.5" customHeight="1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3"/>
      <c r="N1827" s="3"/>
      <c r="O1827" s="3"/>
      <c r="P1827" s="3"/>
      <c r="Q1827" s="3"/>
      <c r="R1827" s="3"/>
      <c r="S1827" s="3"/>
    </row>
    <row r="1828" spans="3:19" ht="10.5" customHeight="1">
      <c r="C1828" s="21" t="s">
        <v>6</v>
      </c>
      <c r="D1828" s="22"/>
      <c r="E1828" s="22"/>
      <c r="F1828" s="22"/>
      <c r="G1828" s="22"/>
      <c r="H1828" s="22"/>
      <c r="I1828" s="22"/>
      <c r="J1828" s="22"/>
      <c r="K1828" s="22"/>
      <c r="L1828" s="22"/>
      <c r="M1828" s="3"/>
      <c r="N1828" s="3"/>
      <c r="O1828" s="3"/>
      <c r="P1828" s="3"/>
      <c r="Q1828" s="3"/>
      <c r="R1828" s="3"/>
      <c r="S1828" s="3"/>
    </row>
    <row r="1829" spans="3:19" ht="10.5" customHeight="1">
      <c r="C1829" s="21" t="s">
        <v>55</v>
      </c>
      <c r="D1829" s="22"/>
      <c r="E1829" s="22"/>
      <c r="F1829" s="22"/>
      <c r="G1829" s="22"/>
      <c r="H1829" s="22"/>
      <c r="I1829" s="22"/>
      <c r="J1829" s="22"/>
      <c r="K1829" s="22"/>
      <c r="L1829" s="22"/>
      <c r="M1829" s="3"/>
      <c r="N1829" s="3"/>
      <c r="O1829" s="3"/>
      <c r="P1829" s="3"/>
      <c r="Q1829" s="3"/>
      <c r="R1829" s="3"/>
      <c r="S1829" s="3"/>
    </row>
    <row r="1830" spans="3:19" ht="10.5" customHeight="1">
      <c r="C1830" s="23" t="s">
        <v>9</v>
      </c>
      <c r="D1830" s="22"/>
      <c r="E1830" s="22"/>
      <c r="F1830" s="22"/>
      <c r="G1830" s="22"/>
      <c r="H1830" s="22"/>
      <c r="I1830" s="22"/>
      <c r="J1830" s="22"/>
      <c r="K1830" s="22"/>
      <c r="L1830" s="22"/>
      <c r="M1830" s="3"/>
      <c r="N1830" s="3"/>
      <c r="O1830" s="3"/>
      <c r="P1830" s="3"/>
      <c r="Q1830" s="3"/>
      <c r="R1830" s="3"/>
      <c r="S1830" s="3"/>
    </row>
    <row r="1832" spans="2:19" ht="10.5" customHeight="1">
      <c r="B1832" s="4"/>
      <c r="C1832" s="16">
        <f>C86</f>
        <v>2010</v>
      </c>
      <c r="D1832" s="16">
        <f>C1832+1</f>
        <v>2011</v>
      </c>
      <c r="E1832" s="16">
        <f aca="true" t="shared" si="537" ref="E1832:M1832">D1832+1</f>
        <v>2012</v>
      </c>
      <c r="F1832" s="16">
        <f t="shared" si="537"/>
        <v>2013</v>
      </c>
      <c r="G1832" s="16">
        <f t="shared" si="537"/>
        <v>2014</v>
      </c>
      <c r="H1832" s="16">
        <f t="shared" si="537"/>
        <v>2015</v>
      </c>
      <c r="I1832" s="16">
        <f t="shared" si="537"/>
        <v>2016</v>
      </c>
      <c r="J1832" s="16">
        <f t="shared" si="537"/>
        <v>2017</v>
      </c>
      <c r="K1832" s="16">
        <f t="shared" si="537"/>
        <v>2018</v>
      </c>
      <c r="L1832" s="16">
        <f t="shared" si="537"/>
        <v>2019</v>
      </c>
      <c r="M1832" s="16">
        <f t="shared" si="537"/>
        <v>2020</v>
      </c>
      <c r="N1832" s="16">
        <f aca="true" t="shared" si="538" ref="N1832:S1832">M1832+5</f>
        <v>2025</v>
      </c>
      <c r="O1832" s="16">
        <f t="shared" si="538"/>
        <v>2030</v>
      </c>
      <c r="P1832" s="16">
        <f t="shared" si="538"/>
        <v>2035</v>
      </c>
      <c r="Q1832" s="16">
        <f t="shared" si="538"/>
        <v>2040</v>
      </c>
      <c r="R1832" s="16">
        <f t="shared" si="538"/>
        <v>2045</v>
      </c>
      <c r="S1832" s="16">
        <f t="shared" si="538"/>
        <v>2050</v>
      </c>
    </row>
    <row r="1834" spans="2:19" ht="10.5" customHeight="1">
      <c r="B1834" s="8" t="s">
        <v>34</v>
      </c>
      <c r="C1834" s="17">
        <f>SUM(C1903,C1925)</f>
        <v>15243</v>
      </c>
      <c r="D1834" s="17">
        <f aca="true" t="shared" si="539" ref="D1834:M1834">SUM(D1903,D1925)</f>
        <v>15420</v>
      </c>
      <c r="E1834" s="17">
        <f t="shared" si="539"/>
        <v>15674</v>
      </c>
      <c r="F1834" s="17">
        <f t="shared" si="539"/>
        <v>15744</v>
      </c>
      <c r="G1834" s="17">
        <f t="shared" si="539"/>
        <v>15826</v>
      </c>
      <c r="H1834" s="17">
        <f t="shared" si="539"/>
        <v>16105</v>
      </c>
      <c r="I1834" s="17">
        <f t="shared" si="539"/>
        <v>16463</v>
      </c>
      <c r="J1834" s="17">
        <f t="shared" si="539"/>
        <v>16072</v>
      </c>
      <c r="K1834" s="17">
        <f t="shared" si="539"/>
        <v>15659</v>
      </c>
      <c r="L1834" s="17">
        <f t="shared" si="539"/>
        <v>15139</v>
      </c>
      <c r="M1834" s="17">
        <f t="shared" si="539"/>
        <v>11546</v>
      </c>
      <c r="N1834" s="17">
        <f aca="true" t="shared" si="540" ref="N1834:S1834">SUM(N1903,N1925)</f>
        <v>12458</v>
      </c>
      <c r="O1834" s="17">
        <f t="shared" si="540"/>
        <v>12830</v>
      </c>
      <c r="P1834" s="17">
        <f t="shared" si="540"/>
        <v>12467</v>
      </c>
      <c r="Q1834" s="17">
        <f t="shared" si="540"/>
        <v>10904</v>
      </c>
      <c r="R1834" s="17">
        <f t="shared" si="540"/>
        <v>9596</v>
      </c>
      <c r="S1834" s="17">
        <f t="shared" si="540"/>
        <v>8840</v>
      </c>
    </row>
    <row r="1835" spans="2:19" ht="10.5" customHeight="1">
      <c r="B1835" s="5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</row>
    <row r="1836" spans="2:19" ht="10.5" customHeight="1">
      <c r="B1836" s="8" t="s">
        <v>35</v>
      </c>
      <c r="C1836" s="17">
        <f>SUM(C1904,C1926)</f>
        <v>16544</v>
      </c>
      <c r="D1836" s="17">
        <f aca="true" t="shared" si="541" ref="D1836:M1836">SUM(D1904,D1926)</f>
        <v>16393</v>
      </c>
      <c r="E1836" s="17">
        <f t="shared" si="541"/>
        <v>16081</v>
      </c>
      <c r="F1836" s="17">
        <f t="shared" si="541"/>
        <v>15961</v>
      </c>
      <c r="G1836" s="17">
        <f t="shared" si="541"/>
        <v>15741</v>
      </c>
      <c r="H1836" s="17">
        <f t="shared" si="541"/>
        <v>15356</v>
      </c>
      <c r="I1836" s="17">
        <f t="shared" si="541"/>
        <v>15062</v>
      </c>
      <c r="J1836" s="17">
        <f t="shared" si="541"/>
        <v>15419</v>
      </c>
      <c r="K1836" s="17">
        <f t="shared" si="541"/>
        <v>15585</v>
      </c>
      <c r="L1836" s="17">
        <f t="shared" si="541"/>
        <v>15747</v>
      </c>
      <c r="M1836" s="17">
        <f t="shared" si="541"/>
        <v>12800</v>
      </c>
      <c r="N1836" s="17">
        <f aca="true" t="shared" si="542" ref="N1836:S1836">SUM(N1904,N1926)</f>
        <v>11718</v>
      </c>
      <c r="O1836" s="17">
        <f t="shared" si="542"/>
        <v>12630</v>
      </c>
      <c r="P1836" s="17">
        <f t="shared" si="542"/>
        <v>12956</v>
      </c>
      <c r="Q1836" s="17">
        <f t="shared" si="542"/>
        <v>12567</v>
      </c>
      <c r="R1836" s="17">
        <f t="shared" si="542"/>
        <v>10993</v>
      </c>
      <c r="S1836" s="17">
        <f t="shared" si="542"/>
        <v>9679</v>
      </c>
    </row>
    <row r="1837" spans="2:19" ht="10.5" customHeight="1">
      <c r="B1837" s="5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</row>
    <row r="1838" spans="2:19" ht="10.5" customHeight="1">
      <c r="B1838" s="8" t="s">
        <v>36</v>
      </c>
      <c r="C1838" s="17">
        <f>SUM(C1905,C1927)</f>
        <v>18171</v>
      </c>
      <c r="D1838" s="17">
        <f aca="true" t="shared" si="543" ref="D1838:M1838">SUM(D1905,D1927)</f>
        <v>17879</v>
      </c>
      <c r="E1838" s="17">
        <f t="shared" si="543"/>
        <v>17478</v>
      </c>
      <c r="F1838" s="17">
        <f t="shared" si="543"/>
        <v>16990</v>
      </c>
      <c r="G1838" s="17">
        <f t="shared" si="543"/>
        <v>16590</v>
      </c>
      <c r="H1838" s="17">
        <f t="shared" si="543"/>
        <v>16369</v>
      </c>
      <c r="I1838" s="17">
        <f t="shared" si="543"/>
        <v>16052</v>
      </c>
      <c r="J1838" s="17">
        <f t="shared" si="543"/>
        <v>15855</v>
      </c>
      <c r="K1838" s="17">
        <f t="shared" si="543"/>
        <v>15830</v>
      </c>
      <c r="L1838" s="17">
        <f t="shared" si="543"/>
        <v>15684</v>
      </c>
      <c r="M1838" s="17">
        <f t="shared" si="543"/>
        <v>14514</v>
      </c>
      <c r="N1838" s="17">
        <f aca="true" t="shared" si="544" ref="N1838:S1838">SUM(N1905,N1927)</f>
        <v>12999</v>
      </c>
      <c r="O1838" s="17">
        <f t="shared" si="544"/>
        <v>11886</v>
      </c>
      <c r="P1838" s="17">
        <f t="shared" si="544"/>
        <v>12762</v>
      </c>
      <c r="Q1838" s="17">
        <f t="shared" si="544"/>
        <v>13069</v>
      </c>
      <c r="R1838" s="17">
        <f t="shared" si="544"/>
        <v>12679</v>
      </c>
      <c r="S1838" s="17">
        <f t="shared" si="544"/>
        <v>11099</v>
      </c>
    </row>
    <row r="1839" spans="2:19" ht="10.5" customHeight="1">
      <c r="B1839" s="5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</row>
    <row r="1840" spans="2:19" ht="10.5" customHeight="1">
      <c r="B1840" s="8" t="s">
        <v>37</v>
      </c>
      <c r="C1840" s="17">
        <f>SUM(C1906,C1928)</f>
        <v>23147</v>
      </c>
      <c r="D1840" s="17">
        <f aca="true" t="shared" si="545" ref="D1840:M1840">SUM(D1906,D1928)</f>
        <v>22117</v>
      </c>
      <c r="E1840" s="17">
        <f t="shared" si="545"/>
        <v>20168</v>
      </c>
      <c r="F1840" s="17">
        <f t="shared" si="545"/>
        <v>18784</v>
      </c>
      <c r="G1840" s="17">
        <f t="shared" si="545"/>
        <v>18262</v>
      </c>
      <c r="H1840" s="17">
        <f t="shared" si="545"/>
        <v>17839</v>
      </c>
      <c r="I1840" s="17">
        <f t="shared" si="545"/>
        <v>17621</v>
      </c>
      <c r="J1840" s="17">
        <f t="shared" si="545"/>
        <v>17296</v>
      </c>
      <c r="K1840" s="17">
        <f t="shared" si="545"/>
        <v>16878</v>
      </c>
      <c r="L1840" s="17">
        <f t="shared" si="545"/>
        <v>16532</v>
      </c>
      <c r="M1840" s="17">
        <f t="shared" si="545"/>
        <v>16467</v>
      </c>
      <c r="N1840" s="17">
        <f aca="true" t="shared" si="546" ref="N1840:S1840">SUM(N1906,N1928)</f>
        <v>14732</v>
      </c>
      <c r="O1840" s="17">
        <f t="shared" si="546"/>
        <v>13181</v>
      </c>
      <c r="P1840" s="17">
        <f t="shared" si="546"/>
        <v>12006</v>
      </c>
      <c r="Q1840" s="17">
        <f t="shared" si="546"/>
        <v>12868</v>
      </c>
      <c r="R1840" s="17">
        <f t="shared" si="546"/>
        <v>13178</v>
      </c>
      <c r="S1840" s="17">
        <f t="shared" si="546"/>
        <v>12795</v>
      </c>
    </row>
    <row r="1841" spans="2:19" ht="10.5" customHeight="1">
      <c r="B1841" s="8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</row>
    <row r="1842" spans="2:19" ht="10.5" customHeight="1">
      <c r="B1842" s="8" t="s">
        <v>38</v>
      </c>
      <c r="C1842" s="17">
        <f>SUM(C1907,C1929)</f>
        <v>24466</v>
      </c>
      <c r="D1842" s="17">
        <f aca="true" t="shared" si="547" ref="D1842:M1842">SUM(D1907,D1929)</f>
        <v>25037</v>
      </c>
      <c r="E1842" s="17">
        <f t="shared" si="547"/>
        <v>26126</v>
      </c>
      <c r="F1842" s="17">
        <f t="shared" si="547"/>
        <v>26644</v>
      </c>
      <c r="G1842" s="17">
        <f t="shared" si="547"/>
        <v>25732</v>
      </c>
      <c r="H1842" s="17">
        <f t="shared" si="547"/>
        <v>23759</v>
      </c>
      <c r="I1842" s="17">
        <f t="shared" si="547"/>
        <v>21607</v>
      </c>
      <c r="J1842" s="17">
        <f t="shared" si="547"/>
        <v>19852</v>
      </c>
      <c r="K1842" s="17">
        <f t="shared" si="547"/>
        <v>18604</v>
      </c>
      <c r="L1842" s="17">
        <f t="shared" si="547"/>
        <v>18166</v>
      </c>
      <c r="M1842" s="17">
        <f t="shared" si="547"/>
        <v>20513</v>
      </c>
      <c r="N1842" s="17">
        <f aca="true" t="shared" si="548" ref="N1842:S1842">SUM(N1907,N1929)</f>
        <v>16677</v>
      </c>
      <c r="O1842" s="17">
        <f t="shared" si="548"/>
        <v>14903</v>
      </c>
      <c r="P1842" s="17">
        <f t="shared" si="548"/>
        <v>13283</v>
      </c>
      <c r="Q1842" s="17">
        <f t="shared" si="548"/>
        <v>12075</v>
      </c>
      <c r="R1842" s="17">
        <f t="shared" si="548"/>
        <v>12946</v>
      </c>
      <c r="S1842" s="17">
        <f t="shared" si="548"/>
        <v>13266</v>
      </c>
    </row>
    <row r="1843" spans="2:19" ht="10.5" customHeight="1">
      <c r="B1843" s="8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</row>
    <row r="1844" spans="2:19" ht="10.5" customHeight="1">
      <c r="B1844" s="8" t="s">
        <v>39</v>
      </c>
      <c r="C1844" s="17">
        <f>SUM(C1908,C1930)</f>
        <v>20273</v>
      </c>
      <c r="D1844" s="17">
        <f aca="true" t="shared" si="549" ref="D1844:M1844">SUM(D1908,D1930)</f>
        <v>20630</v>
      </c>
      <c r="E1844" s="17">
        <f t="shared" si="549"/>
        <v>20587</v>
      </c>
      <c r="F1844" s="17">
        <f t="shared" si="549"/>
        <v>20606</v>
      </c>
      <c r="G1844" s="17">
        <f t="shared" si="549"/>
        <v>21133</v>
      </c>
      <c r="H1844" s="17">
        <f t="shared" si="549"/>
        <v>22762</v>
      </c>
      <c r="I1844" s="17">
        <f t="shared" si="549"/>
        <v>24397</v>
      </c>
      <c r="J1844" s="17">
        <f t="shared" si="549"/>
        <v>25638</v>
      </c>
      <c r="K1844" s="17">
        <f t="shared" si="549"/>
        <v>26296</v>
      </c>
      <c r="L1844" s="17">
        <f t="shared" si="549"/>
        <v>25510</v>
      </c>
      <c r="M1844" s="17">
        <f t="shared" si="549"/>
        <v>18371</v>
      </c>
      <c r="N1844" s="17">
        <f aca="true" t="shared" si="550" ref="N1844:S1844">SUM(N1908,N1930)</f>
        <v>20723</v>
      </c>
      <c r="O1844" s="17">
        <f t="shared" si="550"/>
        <v>16828</v>
      </c>
      <c r="P1844" s="17">
        <f t="shared" si="550"/>
        <v>14981</v>
      </c>
      <c r="Q1844" s="17">
        <f t="shared" si="550"/>
        <v>13328</v>
      </c>
      <c r="R1844" s="17">
        <f t="shared" si="550"/>
        <v>12118</v>
      </c>
      <c r="S1844" s="17">
        <f t="shared" si="550"/>
        <v>12999</v>
      </c>
    </row>
    <row r="1845" spans="2:19" ht="10.5" customHeight="1">
      <c r="B1845" s="8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</row>
    <row r="1846" spans="2:19" ht="10.5" customHeight="1">
      <c r="B1846" s="8" t="s">
        <v>40</v>
      </c>
      <c r="C1846" s="17">
        <f>SUM(C1909,C1931)</f>
        <v>18784</v>
      </c>
      <c r="D1846" s="17">
        <f aca="true" t="shared" si="551" ref="D1846:M1846">SUM(D1909,D1931)</f>
        <v>19349</v>
      </c>
      <c r="E1846" s="17">
        <f t="shared" si="551"/>
        <v>19774</v>
      </c>
      <c r="F1846" s="17">
        <f t="shared" si="551"/>
        <v>19993</v>
      </c>
      <c r="G1846" s="17">
        <f t="shared" si="551"/>
        <v>20129</v>
      </c>
      <c r="H1846" s="17">
        <f t="shared" si="551"/>
        <v>20122</v>
      </c>
      <c r="I1846" s="17">
        <f t="shared" si="551"/>
        <v>20087</v>
      </c>
      <c r="J1846" s="17">
        <f t="shared" si="551"/>
        <v>20169</v>
      </c>
      <c r="K1846" s="17">
        <f t="shared" si="551"/>
        <v>20291</v>
      </c>
      <c r="L1846" s="17">
        <f t="shared" si="551"/>
        <v>20897</v>
      </c>
      <c r="M1846" s="17">
        <f t="shared" si="551"/>
        <v>18783</v>
      </c>
      <c r="N1846" s="17">
        <f aca="true" t="shared" si="552" ref="N1846:S1846">SUM(N1909,N1931)</f>
        <v>18494</v>
      </c>
      <c r="O1846" s="17">
        <f t="shared" si="552"/>
        <v>20849</v>
      </c>
      <c r="P1846" s="17">
        <f t="shared" si="552"/>
        <v>16856</v>
      </c>
      <c r="Q1846" s="17">
        <f t="shared" si="552"/>
        <v>14981</v>
      </c>
      <c r="R1846" s="17">
        <f t="shared" si="552"/>
        <v>13331</v>
      </c>
      <c r="S1846" s="17">
        <f t="shared" si="552"/>
        <v>12127</v>
      </c>
    </row>
    <row r="1847" spans="2:19" ht="10.5" customHeight="1">
      <c r="B1847" s="8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</row>
    <row r="1848" spans="2:19" ht="10.5" customHeight="1">
      <c r="B1848" s="8" t="s">
        <v>41</v>
      </c>
      <c r="C1848" s="17">
        <f>SUM(C1910,C1932)</f>
        <v>19617</v>
      </c>
      <c r="D1848" s="17">
        <f aca="true" t="shared" si="553" ref="D1848:M1848">SUM(D1910,D1932)</f>
        <v>18378</v>
      </c>
      <c r="E1848" s="17">
        <f t="shared" si="553"/>
        <v>17472</v>
      </c>
      <c r="F1848" s="17">
        <f t="shared" si="553"/>
        <v>17265</v>
      </c>
      <c r="G1848" s="17">
        <f t="shared" si="553"/>
        <v>17594</v>
      </c>
      <c r="H1848" s="17">
        <f t="shared" si="553"/>
        <v>18068</v>
      </c>
      <c r="I1848" s="17">
        <f t="shared" si="553"/>
        <v>18805</v>
      </c>
      <c r="J1848" s="17">
        <f t="shared" si="553"/>
        <v>19342</v>
      </c>
      <c r="K1848" s="17">
        <f t="shared" si="553"/>
        <v>19655</v>
      </c>
      <c r="L1848" s="17">
        <f t="shared" si="553"/>
        <v>19869</v>
      </c>
      <c r="M1848" s="17">
        <f t="shared" si="553"/>
        <v>18111</v>
      </c>
      <c r="N1848" s="17">
        <f aca="true" t="shared" si="554" ref="N1848:S1848">SUM(N1910,N1932)</f>
        <v>18874</v>
      </c>
      <c r="O1848" s="17">
        <f t="shared" si="554"/>
        <v>18566</v>
      </c>
      <c r="P1848" s="17">
        <f t="shared" si="554"/>
        <v>20849</v>
      </c>
      <c r="Q1848" s="17">
        <f t="shared" si="554"/>
        <v>16825</v>
      </c>
      <c r="R1848" s="17">
        <f t="shared" si="554"/>
        <v>14957</v>
      </c>
      <c r="S1848" s="17">
        <f t="shared" si="554"/>
        <v>13316</v>
      </c>
    </row>
    <row r="1849" spans="2:19" ht="10.5" customHeight="1">
      <c r="B1849" s="8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</row>
    <row r="1850" spans="2:19" ht="10.5" customHeight="1">
      <c r="B1850" s="8" t="s">
        <v>42</v>
      </c>
      <c r="C1850" s="17">
        <f>SUM(C1911,C1933)</f>
        <v>22898</v>
      </c>
      <c r="D1850" s="17">
        <f aca="true" t="shared" si="555" ref="D1850:M1850">SUM(D1911,D1933)</f>
        <v>22600</v>
      </c>
      <c r="E1850" s="17">
        <f t="shared" si="555"/>
        <v>21955</v>
      </c>
      <c r="F1850" s="17">
        <f t="shared" si="555"/>
        <v>20913</v>
      </c>
      <c r="G1850" s="17">
        <f t="shared" si="555"/>
        <v>19963</v>
      </c>
      <c r="H1850" s="17">
        <f t="shared" si="555"/>
        <v>18825</v>
      </c>
      <c r="I1850" s="17">
        <f t="shared" si="555"/>
        <v>17820</v>
      </c>
      <c r="J1850" s="17">
        <f t="shared" si="555"/>
        <v>17060</v>
      </c>
      <c r="K1850" s="17">
        <f t="shared" si="555"/>
        <v>16948</v>
      </c>
      <c r="L1850" s="17">
        <f t="shared" si="555"/>
        <v>17342</v>
      </c>
      <c r="M1850" s="17">
        <f t="shared" si="555"/>
        <v>16808</v>
      </c>
      <c r="N1850" s="17">
        <f aca="true" t="shared" si="556" ref="N1850:S1850">SUM(N1911,N1933)</f>
        <v>18172</v>
      </c>
      <c r="O1850" s="17">
        <f t="shared" si="556"/>
        <v>18922</v>
      </c>
      <c r="P1850" s="17">
        <f t="shared" si="556"/>
        <v>18540</v>
      </c>
      <c r="Q1850" s="17">
        <f t="shared" si="556"/>
        <v>20786</v>
      </c>
      <c r="R1850" s="17">
        <f t="shared" si="556"/>
        <v>16774</v>
      </c>
      <c r="S1850" s="17">
        <f t="shared" si="556"/>
        <v>14922</v>
      </c>
    </row>
    <row r="1851" spans="2:19" ht="10.5" customHeight="1">
      <c r="B1851" s="8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</row>
    <row r="1852" spans="2:19" ht="10.5" customHeight="1">
      <c r="B1852" s="8" t="s">
        <v>43</v>
      </c>
      <c r="C1852" s="17">
        <f>SUM(C1912,C1934)</f>
        <v>26928</v>
      </c>
      <c r="D1852" s="17">
        <f aca="true" t="shared" si="557" ref="D1852:M1852">SUM(D1912,D1934)</f>
        <v>26077</v>
      </c>
      <c r="E1852" s="17">
        <f t="shared" si="557"/>
        <v>25238</v>
      </c>
      <c r="F1852" s="17">
        <f t="shared" si="557"/>
        <v>24353</v>
      </c>
      <c r="G1852" s="17">
        <f t="shared" si="557"/>
        <v>23325</v>
      </c>
      <c r="H1852" s="17">
        <f t="shared" si="557"/>
        <v>22472</v>
      </c>
      <c r="I1852" s="17">
        <f t="shared" si="557"/>
        <v>21845</v>
      </c>
      <c r="J1852" s="17">
        <f t="shared" si="557"/>
        <v>21373</v>
      </c>
      <c r="K1852" s="17">
        <f t="shared" si="557"/>
        <v>20470</v>
      </c>
      <c r="L1852" s="17">
        <f t="shared" si="557"/>
        <v>19627</v>
      </c>
      <c r="M1852" s="17">
        <f t="shared" si="557"/>
        <v>17808</v>
      </c>
      <c r="N1852" s="17">
        <f aca="true" t="shared" si="558" ref="N1852:S1852">SUM(N1912,N1934)</f>
        <v>16832</v>
      </c>
      <c r="O1852" s="17">
        <f t="shared" si="558"/>
        <v>18181</v>
      </c>
      <c r="P1852" s="17">
        <f t="shared" si="558"/>
        <v>18856</v>
      </c>
      <c r="Q1852" s="17">
        <f t="shared" si="558"/>
        <v>18443</v>
      </c>
      <c r="R1852" s="17">
        <f t="shared" si="558"/>
        <v>20684</v>
      </c>
      <c r="S1852" s="17">
        <f t="shared" si="558"/>
        <v>16699</v>
      </c>
    </row>
    <row r="1853" spans="2:19" ht="10.5" customHeight="1">
      <c r="B1853" s="8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</row>
    <row r="1854" spans="2:19" ht="10.5" customHeight="1">
      <c r="B1854" s="8" t="s">
        <v>44</v>
      </c>
      <c r="C1854" s="17">
        <f>SUM(C1913,C1935)</f>
        <v>28066</v>
      </c>
      <c r="D1854" s="17">
        <f aca="true" t="shared" si="559" ref="D1854:M1854">SUM(D1913,D1935)</f>
        <v>27931</v>
      </c>
      <c r="E1854" s="17">
        <f t="shared" si="559"/>
        <v>27517</v>
      </c>
      <c r="F1854" s="17">
        <f t="shared" si="559"/>
        <v>27162</v>
      </c>
      <c r="G1854" s="17">
        <f t="shared" si="559"/>
        <v>26458</v>
      </c>
      <c r="H1854" s="17">
        <f t="shared" si="559"/>
        <v>25781</v>
      </c>
      <c r="I1854" s="17">
        <f t="shared" si="559"/>
        <v>25098</v>
      </c>
      <c r="J1854" s="17">
        <f t="shared" si="559"/>
        <v>24452</v>
      </c>
      <c r="K1854" s="17">
        <f t="shared" si="559"/>
        <v>23720</v>
      </c>
      <c r="L1854" s="17">
        <f t="shared" si="559"/>
        <v>22814</v>
      </c>
      <c r="M1854" s="17">
        <f t="shared" si="559"/>
        <v>21284</v>
      </c>
      <c r="N1854" s="17">
        <f aca="true" t="shared" si="560" ref="N1854:S1854">SUM(N1913,N1935)</f>
        <v>17732</v>
      </c>
      <c r="O1854" s="17">
        <f t="shared" si="560"/>
        <v>16753</v>
      </c>
      <c r="P1854" s="17">
        <f t="shared" si="560"/>
        <v>18023</v>
      </c>
      <c r="Q1854" s="17">
        <f t="shared" si="560"/>
        <v>18660</v>
      </c>
      <c r="R1854" s="17">
        <f t="shared" si="560"/>
        <v>18254</v>
      </c>
      <c r="S1854" s="17">
        <f t="shared" si="560"/>
        <v>20491</v>
      </c>
    </row>
    <row r="1855" spans="2:19" ht="10.5" customHeight="1">
      <c r="B1855" s="8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</row>
    <row r="1856" spans="2:19" ht="10.5" customHeight="1">
      <c r="B1856" s="8" t="s">
        <v>45</v>
      </c>
      <c r="C1856" s="17">
        <f>SUM(C1914,C1936)</f>
        <v>24556</v>
      </c>
      <c r="D1856" s="17">
        <f aca="true" t="shared" si="561" ref="D1856:M1856">SUM(D1914,D1936)</f>
        <v>25175</v>
      </c>
      <c r="E1856" s="17">
        <f t="shared" si="561"/>
        <v>25619</v>
      </c>
      <c r="F1856" s="17">
        <f t="shared" si="561"/>
        <v>25902</v>
      </c>
      <c r="G1856" s="17">
        <f t="shared" si="561"/>
        <v>26127</v>
      </c>
      <c r="H1856" s="17">
        <f t="shared" si="561"/>
        <v>26455</v>
      </c>
      <c r="I1856" s="17">
        <f t="shared" si="561"/>
        <v>26620</v>
      </c>
      <c r="J1856" s="17">
        <f t="shared" si="561"/>
        <v>26410</v>
      </c>
      <c r="K1856" s="17">
        <f t="shared" si="561"/>
        <v>26210</v>
      </c>
      <c r="L1856" s="17">
        <f t="shared" si="561"/>
        <v>25633</v>
      </c>
      <c r="M1856" s="17">
        <f t="shared" si="561"/>
        <v>24668</v>
      </c>
      <c r="N1856" s="17">
        <f aca="true" t="shared" si="562" ref="N1856:S1856">SUM(N1914,N1936)</f>
        <v>20991</v>
      </c>
      <c r="O1856" s="17">
        <f t="shared" si="562"/>
        <v>17471</v>
      </c>
      <c r="P1856" s="17">
        <f t="shared" si="562"/>
        <v>16452</v>
      </c>
      <c r="Q1856" s="17">
        <f t="shared" si="562"/>
        <v>17664</v>
      </c>
      <c r="R1856" s="17">
        <f t="shared" si="562"/>
        <v>18291</v>
      </c>
      <c r="S1856" s="17">
        <f t="shared" si="562"/>
        <v>17900</v>
      </c>
    </row>
    <row r="1857" spans="2:19" ht="10.5" customHeight="1">
      <c r="B1857" s="8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</row>
    <row r="1858" spans="2:19" ht="10.5" customHeight="1">
      <c r="B1858" s="8" t="s">
        <v>46</v>
      </c>
      <c r="C1858" s="17">
        <f>SUM(C1915,C1937)</f>
        <v>21051</v>
      </c>
      <c r="D1858" s="17">
        <f aca="true" t="shared" si="563" ref="D1858:M1858">SUM(D1915,D1937)</f>
        <v>22047</v>
      </c>
      <c r="E1858" s="17">
        <f t="shared" si="563"/>
        <v>22903</v>
      </c>
      <c r="F1858" s="17">
        <f t="shared" si="563"/>
        <v>22610</v>
      </c>
      <c r="G1858" s="17">
        <f t="shared" si="563"/>
        <v>22846</v>
      </c>
      <c r="H1858" s="17">
        <f t="shared" si="563"/>
        <v>23083</v>
      </c>
      <c r="I1858" s="17">
        <f t="shared" si="563"/>
        <v>23636</v>
      </c>
      <c r="J1858" s="17">
        <f t="shared" si="563"/>
        <v>24240</v>
      </c>
      <c r="K1858" s="17">
        <f t="shared" si="563"/>
        <v>24655</v>
      </c>
      <c r="L1858" s="17">
        <f t="shared" si="563"/>
        <v>24984</v>
      </c>
      <c r="M1858" s="17">
        <f t="shared" si="563"/>
        <v>24921</v>
      </c>
      <c r="N1858" s="17">
        <f aca="true" t="shared" si="564" ref="N1858:S1858">SUM(N1915,N1937)</f>
        <v>24005</v>
      </c>
      <c r="O1858" s="17">
        <f t="shared" si="564"/>
        <v>20423</v>
      </c>
      <c r="P1858" s="17">
        <f t="shared" si="564"/>
        <v>16922</v>
      </c>
      <c r="Q1858" s="17">
        <f t="shared" si="564"/>
        <v>15919</v>
      </c>
      <c r="R1858" s="17">
        <f t="shared" si="564"/>
        <v>17089</v>
      </c>
      <c r="S1858" s="17">
        <f t="shared" si="564"/>
        <v>17709</v>
      </c>
    </row>
    <row r="1859" spans="2:19" ht="10.5" customHeight="1">
      <c r="B1859" s="8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</row>
    <row r="1860" spans="2:19" ht="10.5" customHeight="1">
      <c r="B1860" s="8" t="s">
        <v>47</v>
      </c>
      <c r="C1860" s="17">
        <f>SUM(C1916,C1938)</f>
        <v>15613</v>
      </c>
      <c r="D1860" s="17">
        <f aca="true" t="shared" si="565" ref="D1860:M1860">SUM(D1916,D1938)</f>
        <v>15806</v>
      </c>
      <c r="E1860" s="17">
        <f t="shared" si="565"/>
        <v>16075</v>
      </c>
      <c r="F1860" s="17">
        <f t="shared" si="565"/>
        <v>17550</v>
      </c>
      <c r="G1860" s="17">
        <f t="shared" si="565"/>
        <v>18489</v>
      </c>
      <c r="H1860" s="17">
        <f t="shared" si="565"/>
        <v>19312</v>
      </c>
      <c r="I1860" s="17">
        <f t="shared" si="565"/>
        <v>20342</v>
      </c>
      <c r="J1860" s="17">
        <f t="shared" si="565"/>
        <v>21324</v>
      </c>
      <c r="K1860" s="17">
        <f t="shared" si="565"/>
        <v>21207</v>
      </c>
      <c r="L1860" s="17">
        <f t="shared" si="565"/>
        <v>21549</v>
      </c>
      <c r="M1860" s="17">
        <f t="shared" si="565"/>
        <v>21112</v>
      </c>
      <c r="N1860" s="17">
        <f aca="true" t="shared" si="566" ref="N1860:S1860">SUM(N1916,N1938)</f>
        <v>23927</v>
      </c>
      <c r="O1860" s="17">
        <f t="shared" si="566"/>
        <v>23048</v>
      </c>
      <c r="P1860" s="17">
        <f t="shared" si="566"/>
        <v>19532</v>
      </c>
      <c r="Q1860" s="17">
        <f t="shared" si="566"/>
        <v>16147</v>
      </c>
      <c r="R1860" s="17">
        <f t="shared" si="566"/>
        <v>15206</v>
      </c>
      <c r="S1860" s="17">
        <f t="shared" si="566"/>
        <v>16328</v>
      </c>
    </row>
    <row r="1861" spans="2:19" ht="10.5" customHeight="1">
      <c r="B1861" s="8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</row>
    <row r="1862" spans="2:19" ht="10.5" customHeight="1">
      <c r="B1862" s="8" t="s">
        <v>48</v>
      </c>
      <c r="C1862" s="17">
        <f>SUM(C1917,C1939)</f>
        <v>11312</v>
      </c>
      <c r="D1862" s="17">
        <f aca="true" t="shared" si="567" ref="D1862:M1862">SUM(D1917,D1939)</f>
        <v>11663</v>
      </c>
      <c r="E1862" s="17">
        <f t="shared" si="567"/>
        <v>11873</v>
      </c>
      <c r="F1862" s="17">
        <f t="shared" si="567"/>
        <v>12371</v>
      </c>
      <c r="G1862" s="17">
        <f t="shared" si="567"/>
        <v>13028</v>
      </c>
      <c r="H1862" s="17">
        <f t="shared" si="567"/>
        <v>13524</v>
      </c>
      <c r="I1862" s="17">
        <f t="shared" si="567"/>
        <v>14105</v>
      </c>
      <c r="J1862" s="17">
        <f t="shared" si="567"/>
        <v>14507</v>
      </c>
      <c r="K1862" s="17">
        <f t="shared" si="567"/>
        <v>15989</v>
      </c>
      <c r="L1862" s="17">
        <f t="shared" si="567"/>
        <v>16972</v>
      </c>
      <c r="M1862" s="17">
        <f t="shared" si="567"/>
        <v>17280</v>
      </c>
      <c r="N1862" s="17">
        <f aca="true" t="shared" si="568" ref="N1862:S1862">SUM(N1917,N1939)</f>
        <v>19739</v>
      </c>
      <c r="O1862" s="17">
        <f t="shared" si="568"/>
        <v>22371</v>
      </c>
      <c r="P1862" s="17">
        <f t="shared" si="568"/>
        <v>21458</v>
      </c>
      <c r="Q1862" s="17">
        <f t="shared" si="568"/>
        <v>18152</v>
      </c>
      <c r="R1862" s="17">
        <f t="shared" si="568"/>
        <v>14992</v>
      </c>
      <c r="S1862" s="17">
        <f t="shared" si="568"/>
        <v>14155</v>
      </c>
    </row>
    <row r="1863" spans="2:19" ht="10.5" customHeight="1">
      <c r="B1863" s="8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</row>
    <row r="1864" spans="2:19" ht="10.5" customHeight="1">
      <c r="B1864" s="8" t="s">
        <v>49</v>
      </c>
      <c r="C1864" s="17">
        <f>SUM(C1918,C1940)</f>
        <v>9729</v>
      </c>
      <c r="D1864" s="17">
        <f aca="true" t="shared" si="569" ref="D1864:M1864">SUM(D1918,D1940)</f>
        <v>9494</v>
      </c>
      <c r="E1864" s="17">
        <f t="shared" si="569"/>
        <v>9304</v>
      </c>
      <c r="F1864" s="17">
        <f t="shared" si="569"/>
        <v>9241</v>
      </c>
      <c r="G1864" s="17">
        <f t="shared" si="569"/>
        <v>9390</v>
      </c>
      <c r="H1864" s="17">
        <f t="shared" si="569"/>
        <v>9728</v>
      </c>
      <c r="I1864" s="17">
        <f t="shared" si="569"/>
        <v>9860</v>
      </c>
      <c r="J1864" s="17">
        <f t="shared" si="569"/>
        <v>10138</v>
      </c>
      <c r="K1864" s="17">
        <f t="shared" si="569"/>
        <v>10635</v>
      </c>
      <c r="L1864" s="17">
        <f t="shared" si="569"/>
        <v>11272</v>
      </c>
      <c r="M1864" s="17">
        <f t="shared" si="569"/>
        <v>12153</v>
      </c>
      <c r="N1864" s="17">
        <f aca="true" t="shared" si="570" ref="N1864:S1864">SUM(N1918,N1940)</f>
        <v>15193</v>
      </c>
      <c r="O1864" s="17">
        <f t="shared" si="570"/>
        <v>17380</v>
      </c>
      <c r="P1864" s="17">
        <f t="shared" si="570"/>
        <v>19605</v>
      </c>
      <c r="Q1864" s="17">
        <f t="shared" si="570"/>
        <v>18762</v>
      </c>
      <c r="R1864" s="17">
        <f t="shared" si="570"/>
        <v>15876</v>
      </c>
      <c r="S1864" s="17">
        <f t="shared" si="570"/>
        <v>13092</v>
      </c>
    </row>
    <row r="1865" spans="2:19" ht="10.5" customHeight="1">
      <c r="B1865" s="8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</row>
    <row r="1866" spans="2:19" ht="10.5" customHeight="1">
      <c r="B1866" s="8" t="s">
        <v>50</v>
      </c>
      <c r="C1866" s="17">
        <f>SUM(C1919,C1941)</f>
        <v>7959</v>
      </c>
      <c r="D1866" s="17">
        <f aca="true" t="shared" si="571" ref="D1866:M1866">SUM(D1919,D1941)</f>
        <v>8080</v>
      </c>
      <c r="E1866" s="17">
        <f t="shared" si="571"/>
        <v>8043</v>
      </c>
      <c r="F1866" s="17">
        <f t="shared" si="571"/>
        <v>7873</v>
      </c>
      <c r="G1866" s="17">
        <f t="shared" si="571"/>
        <v>7687</v>
      </c>
      <c r="H1866" s="17">
        <f t="shared" si="571"/>
        <v>7495</v>
      </c>
      <c r="I1866" s="17">
        <f t="shared" si="571"/>
        <v>7371</v>
      </c>
      <c r="J1866" s="17">
        <f t="shared" si="571"/>
        <v>7313</v>
      </c>
      <c r="K1866" s="17">
        <f t="shared" si="571"/>
        <v>7312</v>
      </c>
      <c r="L1866" s="17">
        <f t="shared" si="571"/>
        <v>7470</v>
      </c>
      <c r="M1866" s="17">
        <f t="shared" si="571"/>
        <v>7674</v>
      </c>
      <c r="N1866" s="17">
        <f aca="true" t="shared" si="572" ref="N1866:S1866">SUM(N1919,N1941)</f>
        <v>9808</v>
      </c>
      <c r="O1866" s="17">
        <f t="shared" si="572"/>
        <v>12304</v>
      </c>
      <c r="P1866" s="17">
        <f t="shared" si="572"/>
        <v>14013</v>
      </c>
      <c r="Q1866" s="17">
        <f t="shared" si="572"/>
        <v>15760</v>
      </c>
      <c r="R1866" s="17">
        <f t="shared" si="572"/>
        <v>15076</v>
      </c>
      <c r="S1866" s="17">
        <f t="shared" si="572"/>
        <v>12764</v>
      </c>
    </row>
    <row r="1867" spans="2:19" ht="10.5" customHeight="1">
      <c r="B1867" s="8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</row>
    <row r="1868" spans="2:19" ht="10.5" customHeight="1">
      <c r="B1868" s="8" t="s">
        <v>51</v>
      </c>
      <c r="C1868" s="17">
        <f>SUM(C1920,C1942)</f>
        <v>7985</v>
      </c>
      <c r="D1868" s="17">
        <f aca="true" t="shared" si="573" ref="D1868:M1868">SUM(D1920,D1942)</f>
        <v>8164</v>
      </c>
      <c r="E1868" s="17">
        <f t="shared" si="573"/>
        <v>8299</v>
      </c>
      <c r="F1868" s="17">
        <f t="shared" si="573"/>
        <v>8604</v>
      </c>
      <c r="G1868" s="17">
        <f t="shared" si="573"/>
        <v>8831</v>
      </c>
      <c r="H1868" s="17">
        <f t="shared" si="573"/>
        <v>9042</v>
      </c>
      <c r="I1868" s="17">
        <f t="shared" si="573"/>
        <v>9068</v>
      </c>
      <c r="J1868" s="17">
        <f t="shared" si="573"/>
        <v>9063</v>
      </c>
      <c r="K1868" s="17">
        <f t="shared" si="573"/>
        <v>8977</v>
      </c>
      <c r="L1868" s="17">
        <f t="shared" si="573"/>
        <v>8837</v>
      </c>
      <c r="M1868" s="17">
        <f t="shared" si="573"/>
        <v>8452</v>
      </c>
      <c r="N1868" s="17">
        <f aca="true" t="shared" si="574" ref="N1868:S1868">SUM(N1920,N1942)</f>
        <v>8663</v>
      </c>
      <c r="O1868" s="17">
        <f t="shared" si="574"/>
        <v>10262</v>
      </c>
      <c r="P1868" s="17">
        <f t="shared" si="574"/>
        <v>12703</v>
      </c>
      <c r="Q1868" s="17">
        <f t="shared" si="574"/>
        <v>14930</v>
      </c>
      <c r="R1868" s="17">
        <f t="shared" si="574"/>
        <v>16966</v>
      </c>
      <c r="S1868" s="17">
        <f t="shared" si="574"/>
        <v>17301</v>
      </c>
    </row>
    <row r="1869" spans="2:19" ht="10.5" customHeight="1">
      <c r="B1869" s="6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</row>
    <row r="1870" spans="2:19" ht="10.5" customHeight="1">
      <c r="B1870" s="8" t="s">
        <v>52</v>
      </c>
      <c r="C1870" s="17">
        <f>SUM(C1834:C1868)</f>
        <v>332342</v>
      </c>
      <c r="D1870" s="17">
        <f aca="true" t="shared" si="575" ref="D1870:M1870">SUM(D1834:D1868)</f>
        <v>332240</v>
      </c>
      <c r="E1870" s="17">
        <f t="shared" si="575"/>
        <v>330186</v>
      </c>
      <c r="F1870" s="17">
        <f t="shared" si="575"/>
        <v>328566</v>
      </c>
      <c r="G1870" s="17">
        <f t="shared" si="575"/>
        <v>327151</v>
      </c>
      <c r="H1870" s="17">
        <f t="shared" si="575"/>
        <v>326097</v>
      </c>
      <c r="I1870" s="17">
        <f t="shared" si="575"/>
        <v>325859</v>
      </c>
      <c r="J1870" s="17">
        <f t="shared" si="575"/>
        <v>325523</v>
      </c>
      <c r="K1870" s="17">
        <f t="shared" si="575"/>
        <v>324921</v>
      </c>
      <c r="L1870" s="17">
        <f t="shared" si="575"/>
        <v>324044</v>
      </c>
      <c r="M1870" s="17">
        <f t="shared" si="575"/>
        <v>303265</v>
      </c>
      <c r="N1870" s="17">
        <f aca="true" t="shared" si="576" ref="N1870:S1870">SUM(N1834:N1868)</f>
        <v>301737</v>
      </c>
      <c r="O1870" s="17">
        <f t="shared" si="576"/>
        <v>298788</v>
      </c>
      <c r="P1870" s="17">
        <f t="shared" si="576"/>
        <v>292264</v>
      </c>
      <c r="Q1870" s="17">
        <f t="shared" si="576"/>
        <v>281840</v>
      </c>
      <c r="R1870" s="17">
        <f t="shared" si="576"/>
        <v>269006</v>
      </c>
      <c r="S1870" s="17">
        <f t="shared" si="576"/>
        <v>255482</v>
      </c>
    </row>
    <row r="1871" spans="3:13" ht="10.5" customHeight="1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3:13" ht="10.5" customHeight="1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</row>
    <row r="1879" spans="5:13" ht="10.5" customHeight="1">
      <c r="E1879" s="7"/>
      <c r="F1879" s="7"/>
      <c r="G1879" s="7"/>
      <c r="H1879" s="7"/>
      <c r="I1879" s="7"/>
      <c r="J1879" s="7"/>
      <c r="K1879" s="7"/>
      <c r="L1879" s="7"/>
      <c r="M1879" s="7"/>
    </row>
    <row r="1888" spans="3:13" ht="10.5" customHeight="1">
      <c r="C1888" s="2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3:19" ht="10.5" customHeight="1">
      <c r="C1889" s="21" t="s">
        <v>0</v>
      </c>
      <c r="D1889" s="22"/>
      <c r="E1889" s="22"/>
      <c r="F1889" s="22"/>
      <c r="G1889" s="22"/>
      <c r="H1889" s="22"/>
      <c r="I1889" s="22"/>
      <c r="J1889" s="22"/>
      <c r="K1889" s="22"/>
      <c r="L1889" s="22"/>
      <c r="M1889" s="3"/>
      <c r="N1889" s="3"/>
      <c r="O1889" s="3"/>
      <c r="P1889" s="3"/>
      <c r="Q1889" s="3"/>
      <c r="R1889" s="3"/>
      <c r="S1889" s="3"/>
    </row>
    <row r="1890" spans="3:19" ht="10.5" customHeight="1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3"/>
      <c r="N1890" s="3"/>
      <c r="O1890" s="3"/>
      <c r="P1890" s="3"/>
      <c r="Q1890" s="3"/>
      <c r="R1890" s="3"/>
      <c r="S1890" s="3"/>
    </row>
    <row r="1891" spans="3:19" ht="10.5" customHeight="1">
      <c r="C1891" s="21" t="s">
        <v>10</v>
      </c>
      <c r="D1891" s="22"/>
      <c r="E1891" s="22"/>
      <c r="F1891" s="22"/>
      <c r="G1891" s="22"/>
      <c r="H1891" s="22"/>
      <c r="I1891" s="22"/>
      <c r="J1891" s="22"/>
      <c r="K1891" s="22"/>
      <c r="L1891" s="22"/>
      <c r="M1891" s="3"/>
      <c r="N1891" s="3"/>
      <c r="O1891" s="3"/>
      <c r="P1891" s="3"/>
      <c r="Q1891" s="3"/>
      <c r="R1891" s="3"/>
      <c r="S1891" s="3"/>
    </row>
    <row r="1892" spans="3:19" ht="10.5" customHeight="1">
      <c r="C1892" s="21"/>
      <c r="D1892" s="22"/>
      <c r="E1892" s="22"/>
      <c r="F1892" s="22"/>
      <c r="G1892" s="22"/>
      <c r="H1892" s="22"/>
      <c r="I1892" s="22"/>
      <c r="J1892" s="22"/>
      <c r="K1892" s="22"/>
      <c r="L1892" s="22"/>
      <c r="M1892" s="3"/>
      <c r="N1892" s="3"/>
      <c r="O1892" s="3"/>
      <c r="P1892" s="3"/>
      <c r="Q1892" s="3"/>
      <c r="R1892" s="3"/>
      <c r="S1892" s="3"/>
    </row>
    <row r="1893" spans="3:19" ht="10.5" customHeight="1">
      <c r="C1893" s="21" t="str">
        <f>$C$11</f>
        <v>October 26, 2023</v>
      </c>
      <c r="D1893" s="22"/>
      <c r="E1893" s="22"/>
      <c r="F1893" s="22"/>
      <c r="G1893" s="22"/>
      <c r="H1893" s="22"/>
      <c r="I1893" s="22"/>
      <c r="J1893" s="22"/>
      <c r="K1893" s="22"/>
      <c r="L1893" s="22"/>
      <c r="M1893" s="3"/>
      <c r="N1893" s="3"/>
      <c r="O1893" s="3"/>
      <c r="P1893" s="3"/>
      <c r="Q1893" s="3"/>
      <c r="R1893" s="3"/>
      <c r="S1893" s="3"/>
    </row>
    <row r="1894" spans="3:19" ht="10.5" customHeight="1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3"/>
      <c r="N1894" s="3"/>
      <c r="O1894" s="3"/>
      <c r="P1894" s="3"/>
      <c r="Q1894" s="3"/>
      <c r="R1894" s="3"/>
      <c r="S1894" s="3"/>
    </row>
    <row r="1895" spans="3:19" ht="10.5" customHeight="1">
      <c r="C1895" s="21" t="s">
        <v>6</v>
      </c>
      <c r="D1895" s="22"/>
      <c r="E1895" s="22"/>
      <c r="F1895" s="22"/>
      <c r="G1895" s="22"/>
      <c r="H1895" s="22"/>
      <c r="I1895" s="22"/>
      <c r="J1895" s="22"/>
      <c r="K1895" s="22"/>
      <c r="L1895" s="22"/>
      <c r="M1895" s="3"/>
      <c r="N1895" s="3"/>
      <c r="O1895" s="3"/>
      <c r="P1895" s="3"/>
      <c r="Q1895" s="3"/>
      <c r="R1895" s="3"/>
      <c r="S1895" s="3"/>
    </row>
    <row r="1896" spans="3:19" ht="10.5" customHeight="1">
      <c r="C1896" s="21" t="s">
        <v>55</v>
      </c>
      <c r="D1896" s="22"/>
      <c r="E1896" s="22"/>
      <c r="F1896" s="22"/>
      <c r="G1896" s="22"/>
      <c r="H1896" s="22"/>
      <c r="I1896" s="22"/>
      <c r="J1896" s="22"/>
      <c r="K1896" s="22"/>
      <c r="L1896" s="22"/>
      <c r="M1896" s="3"/>
      <c r="N1896" s="3"/>
      <c r="O1896" s="3"/>
      <c r="P1896" s="3"/>
      <c r="Q1896" s="3"/>
      <c r="R1896" s="3"/>
      <c r="S1896" s="3"/>
    </row>
    <row r="1897" spans="3:19" ht="10.5" customHeight="1">
      <c r="C1897" s="23" t="s">
        <v>9</v>
      </c>
      <c r="D1897" s="22"/>
      <c r="E1897" s="22"/>
      <c r="F1897" s="22"/>
      <c r="G1897" s="22"/>
      <c r="H1897" s="22"/>
      <c r="I1897" s="22"/>
      <c r="J1897" s="22"/>
      <c r="K1897" s="22"/>
      <c r="L1897" s="22"/>
      <c r="M1897" s="3"/>
      <c r="N1897" s="3"/>
      <c r="O1897" s="3"/>
      <c r="P1897" s="3"/>
      <c r="Q1897" s="3"/>
      <c r="R1897" s="3"/>
      <c r="S1897" s="3"/>
    </row>
    <row r="1899" spans="2:19" ht="10.5" customHeight="1">
      <c r="B1899" s="4"/>
      <c r="C1899" s="16">
        <f>C86</f>
        <v>2010</v>
      </c>
      <c r="D1899" s="16">
        <f>C1899+1</f>
        <v>2011</v>
      </c>
      <c r="E1899" s="16">
        <f aca="true" t="shared" si="577" ref="E1899:M1899">D1899+1</f>
        <v>2012</v>
      </c>
      <c r="F1899" s="16">
        <f t="shared" si="577"/>
        <v>2013</v>
      </c>
      <c r="G1899" s="16">
        <f t="shared" si="577"/>
        <v>2014</v>
      </c>
      <c r="H1899" s="16">
        <f t="shared" si="577"/>
        <v>2015</v>
      </c>
      <c r="I1899" s="16">
        <f t="shared" si="577"/>
        <v>2016</v>
      </c>
      <c r="J1899" s="16">
        <f t="shared" si="577"/>
        <v>2017</v>
      </c>
      <c r="K1899" s="16">
        <f t="shared" si="577"/>
        <v>2018</v>
      </c>
      <c r="L1899" s="16">
        <f t="shared" si="577"/>
        <v>2019</v>
      </c>
      <c r="M1899" s="16">
        <f t="shared" si="577"/>
        <v>2020</v>
      </c>
      <c r="N1899" s="16">
        <f aca="true" t="shared" si="578" ref="N1899:S1899">M1899+5</f>
        <v>2025</v>
      </c>
      <c r="O1899" s="16">
        <f t="shared" si="578"/>
        <v>2030</v>
      </c>
      <c r="P1899" s="16">
        <f t="shared" si="578"/>
        <v>2035</v>
      </c>
      <c r="Q1899" s="16">
        <f t="shared" si="578"/>
        <v>2040</v>
      </c>
      <c r="R1899" s="16">
        <f t="shared" si="578"/>
        <v>2045</v>
      </c>
      <c r="S1899" s="16">
        <f t="shared" si="578"/>
        <v>2050</v>
      </c>
    </row>
    <row r="1901" spans="3:19" ht="10.5" customHeight="1">
      <c r="C1901" s="21" t="s">
        <v>3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3" spans="2:19" ht="10.5" customHeight="1">
      <c r="B1903" s="8" t="s">
        <v>34</v>
      </c>
      <c r="C1903" s="17">
        <v>7767</v>
      </c>
      <c r="D1903" s="17">
        <v>7895</v>
      </c>
      <c r="E1903" s="17">
        <v>8019</v>
      </c>
      <c r="F1903" s="17">
        <v>8052</v>
      </c>
      <c r="G1903" s="17">
        <v>8110</v>
      </c>
      <c r="H1903" s="17">
        <v>8201</v>
      </c>
      <c r="I1903" s="17">
        <v>8333</v>
      </c>
      <c r="J1903" s="17">
        <v>8139</v>
      </c>
      <c r="K1903" s="17">
        <v>7932</v>
      </c>
      <c r="L1903" s="17">
        <v>7672</v>
      </c>
      <c r="M1903" s="17">
        <v>5977</v>
      </c>
      <c r="N1903" s="17">
        <v>6315</v>
      </c>
      <c r="O1903" s="17">
        <v>6503</v>
      </c>
      <c r="P1903" s="17">
        <v>6319</v>
      </c>
      <c r="Q1903" s="17">
        <v>5526</v>
      </c>
      <c r="R1903" s="17">
        <v>4864</v>
      </c>
      <c r="S1903" s="17">
        <v>4481</v>
      </c>
    </row>
    <row r="1904" spans="2:19" ht="10.5" customHeight="1">
      <c r="B1904" s="8" t="s">
        <v>35</v>
      </c>
      <c r="C1904" s="17">
        <v>8475</v>
      </c>
      <c r="D1904" s="17">
        <v>8357</v>
      </c>
      <c r="E1904" s="17">
        <v>8189</v>
      </c>
      <c r="F1904" s="17">
        <v>8116</v>
      </c>
      <c r="G1904" s="17">
        <v>7952</v>
      </c>
      <c r="H1904" s="17">
        <v>7762</v>
      </c>
      <c r="I1904" s="17">
        <v>7710</v>
      </c>
      <c r="J1904" s="17">
        <v>7886</v>
      </c>
      <c r="K1904" s="17">
        <v>7969</v>
      </c>
      <c r="L1904" s="17">
        <v>8067</v>
      </c>
      <c r="M1904" s="17">
        <v>6519</v>
      </c>
      <c r="N1904" s="17">
        <v>6066</v>
      </c>
      <c r="O1904" s="17">
        <v>6402</v>
      </c>
      <c r="P1904" s="17">
        <v>6566</v>
      </c>
      <c r="Q1904" s="17">
        <v>6370</v>
      </c>
      <c r="R1904" s="17">
        <v>5572</v>
      </c>
      <c r="S1904" s="17">
        <v>4906</v>
      </c>
    </row>
    <row r="1905" spans="2:19" ht="10.5" customHeight="1">
      <c r="B1905" s="8" t="s">
        <v>36</v>
      </c>
      <c r="C1905" s="17">
        <v>9306</v>
      </c>
      <c r="D1905" s="17">
        <v>9188</v>
      </c>
      <c r="E1905" s="17">
        <v>8976</v>
      </c>
      <c r="F1905" s="17">
        <v>8730</v>
      </c>
      <c r="G1905" s="17">
        <v>8536</v>
      </c>
      <c r="H1905" s="17">
        <v>8419</v>
      </c>
      <c r="I1905" s="17">
        <v>8186</v>
      </c>
      <c r="J1905" s="17">
        <v>8075</v>
      </c>
      <c r="K1905" s="17">
        <v>8050</v>
      </c>
      <c r="L1905" s="17">
        <v>7922</v>
      </c>
      <c r="M1905" s="17">
        <v>7412</v>
      </c>
      <c r="N1905" s="17">
        <v>6620</v>
      </c>
      <c r="O1905" s="17">
        <v>6153</v>
      </c>
      <c r="P1905" s="17">
        <v>6469</v>
      </c>
      <c r="Q1905" s="17">
        <v>6623</v>
      </c>
      <c r="R1905" s="17">
        <v>6427</v>
      </c>
      <c r="S1905" s="17">
        <v>5626</v>
      </c>
    </row>
    <row r="1906" spans="2:19" ht="10.5" customHeight="1">
      <c r="B1906" s="8" t="s">
        <v>37</v>
      </c>
      <c r="C1906" s="17">
        <v>11507</v>
      </c>
      <c r="D1906" s="17">
        <v>10978</v>
      </c>
      <c r="E1906" s="17">
        <v>10126</v>
      </c>
      <c r="F1906" s="17">
        <v>9579</v>
      </c>
      <c r="G1906" s="17">
        <v>9312</v>
      </c>
      <c r="H1906" s="17">
        <v>9068</v>
      </c>
      <c r="I1906" s="17">
        <v>9027</v>
      </c>
      <c r="J1906" s="17">
        <v>8864</v>
      </c>
      <c r="K1906" s="17">
        <v>8661</v>
      </c>
      <c r="L1906" s="17">
        <v>8501</v>
      </c>
      <c r="M1906" s="17">
        <v>8370</v>
      </c>
      <c r="N1906" s="17">
        <v>7520</v>
      </c>
      <c r="O1906" s="17">
        <v>6709</v>
      </c>
      <c r="P1906" s="17">
        <v>6212</v>
      </c>
      <c r="Q1906" s="17">
        <v>6519</v>
      </c>
      <c r="R1906" s="17">
        <v>6676</v>
      </c>
      <c r="S1906" s="17">
        <v>6482</v>
      </c>
    </row>
    <row r="1907" spans="2:19" ht="10.5" customHeight="1">
      <c r="B1907" s="8" t="s">
        <v>38</v>
      </c>
      <c r="C1907" s="17">
        <v>12032</v>
      </c>
      <c r="D1907" s="17">
        <v>12244</v>
      </c>
      <c r="E1907" s="17">
        <v>12678</v>
      </c>
      <c r="F1907" s="17">
        <v>12717</v>
      </c>
      <c r="G1907" s="17">
        <v>12373</v>
      </c>
      <c r="H1907" s="17">
        <v>11628</v>
      </c>
      <c r="I1907" s="17">
        <v>10712</v>
      </c>
      <c r="J1907" s="17">
        <v>9951</v>
      </c>
      <c r="K1907" s="17">
        <v>9467</v>
      </c>
      <c r="L1907" s="17">
        <v>9244</v>
      </c>
      <c r="M1907" s="17">
        <v>10213</v>
      </c>
      <c r="N1907" s="17">
        <v>8461</v>
      </c>
      <c r="O1907" s="17">
        <v>7592</v>
      </c>
      <c r="P1907" s="17">
        <v>6749</v>
      </c>
      <c r="Q1907" s="17">
        <v>6237</v>
      </c>
      <c r="R1907" s="17">
        <v>6548</v>
      </c>
      <c r="S1907" s="17">
        <v>6707</v>
      </c>
    </row>
    <row r="1908" spans="2:19" ht="10.5" customHeight="1">
      <c r="B1908" s="8" t="s">
        <v>39</v>
      </c>
      <c r="C1908" s="17">
        <v>10224</v>
      </c>
      <c r="D1908" s="17">
        <v>10540</v>
      </c>
      <c r="E1908" s="17">
        <v>10586</v>
      </c>
      <c r="F1908" s="17">
        <v>10659</v>
      </c>
      <c r="G1908" s="17">
        <v>10781</v>
      </c>
      <c r="H1908" s="17">
        <v>11404</v>
      </c>
      <c r="I1908" s="17">
        <v>11917</v>
      </c>
      <c r="J1908" s="17">
        <v>12421</v>
      </c>
      <c r="K1908" s="17">
        <v>12528</v>
      </c>
      <c r="L1908" s="17">
        <v>12240</v>
      </c>
      <c r="M1908" s="17">
        <v>9248</v>
      </c>
      <c r="N1908" s="17">
        <v>10292</v>
      </c>
      <c r="O1908" s="17">
        <v>8518</v>
      </c>
      <c r="P1908" s="17">
        <v>7616</v>
      </c>
      <c r="Q1908" s="17">
        <v>6756</v>
      </c>
      <c r="R1908" s="17">
        <v>6244</v>
      </c>
      <c r="S1908" s="17">
        <v>6558</v>
      </c>
    </row>
    <row r="1909" spans="2:19" ht="10.5" customHeight="1">
      <c r="B1909" s="8" t="s">
        <v>40</v>
      </c>
      <c r="C1909" s="17">
        <v>9326</v>
      </c>
      <c r="D1909" s="17">
        <v>9549</v>
      </c>
      <c r="E1909" s="17">
        <v>9761</v>
      </c>
      <c r="F1909" s="17">
        <v>9912</v>
      </c>
      <c r="G1909" s="17">
        <v>10056</v>
      </c>
      <c r="H1909" s="17">
        <v>10130</v>
      </c>
      <c r="I1909" s="17">
        <v>10243</v>
      </c>
      <c r="J1909" s="17">
        <v>10348</v>
      </c>
      <c r="K1909" s="17">
        <v>10470</v>
      </c>
      <c r="L1909" s="17">
        <v>10633</v>
      </c>
      <c r="M1909" s="17">
        <v>9435</v>
      </c>
      <c r="N1909" s="17">
        <v>9281</v>
      </c>
      <c r="O1909" s="17">
        <v>10323</v>
      </c>
      <c r="P1909" s="17">
        <v>8506</v>
      </c>
      <c r="Q1909" s="17">
        <v>7592</v>
      </c>
      <c r="R1909" s="17">
        <v>6737</v>
      </c>
      <c r="S1909" s="17">
        <v>6231</v>
      </c>
    </row>
    <row r="1910" spans="2:19" ht="10.5" customHeight="1">
      <c r="B1910" s="8" t="s">
        <v>41</v>
      </c>
      <c r="C1910" s="17">
        <v>9821</v>
      </c>
      <c r="D1910" s="17">
        <v>9190</v>
      </c>
      <c r="E1910" s="17">
        <v>8700</v>
      </c>
      <c r="F1910" s="17">
        <v>8583</v>
      </c>
      <c r="G1910" s="17">
        <v>8705</v>
      </c>
      <c r="H1910" s="17">
        <v>8936</v>
      </c>
      <c r="I1910" s="17">
        <v>9253</v>
      </c>
      <c r="J1910" s="17">
        <v>9518</v>
      </c>
      <c r="K1910" s="17">
        <v>9714</v>
      </c>
      <c r="L1910" s="17">
        <v>9894</v>
      </c>
      <c r="M1910" s="17">
        <v>9052</v>
      </c>
      <c r="N1910" s="17">
        <v>9449</v>
      </c>
      <c r="O1910" s="17">
        <v>9287</v>
      </c>
      <c r="P1910" s="17">
        <v>10289</v>
      </c>
      <c r="Q1910" s="17">
        <v>8462</v>
      </c>
      <c r="R1910" s="17">
        <v>7555</v>
      </c>
      <c r="S1910" s="17">
        <v>6708</v>
      </c>
    </row>
    <row r="1911" spans="2:19" ht="10.5" customHeight="1">
      <c r="B1911" s="8" t="s">
        <v>42</v>
      </c>
      <c r="C1911" s="17">
        <v>11250</v>
      </c>
      <c r="D1911" s="17">
        <v>11106</v>
      </c>
      <c r="E1911" s="17">
        <v>10783</v>
      </c>
      <c r="F1911" s="17">
        <v>10251</v>
      </c>
      <c r="G1911" s="17">
        <v>9863</v>
      </c>
      <c r="H1911" s="17">
        <v>9292</v>
      </c>
      <c r="I1911" s="17">
        <v>8883</v>
      </c>
      <c r="J1911" s="17">
        <v>8468</v>
      </c>
      <c r="K1911" s="17">
        <v>8400</v>
      </c>
      <c r="L1911" s="17">
        <v>8551</v>
      </c>
      <c r="M1911" s="17">
        <v>8285</v>
      </c>
      <c r="N1911" s="17">
        <v>9049</v>
      </c>
      <c r="O1911" s="17">
        <v>9439</v>
      </c>
      <c r="P1911" s="17">
        <v>9240</v>
      </c>
      <c r="Q1911" s="17">
        <v>10220</v>
      </c>
      <c r="R1911" s="17">
        <v>8406</v>
      </c>
      <c r="S1911" s="17">
        <v>7511</v>
      </c>
    </row>
    <row r="1912" spans="2:19" ht="10.5" customHeight="1">
      <c r="B1912" s="8" t="s">
        <v>43</v>
      </c>
      <c r="C1912" s="17">
        <v>13260</v>
      </c>
      <c r="D1912" s="17">
        <v>12896</v>
      </c>
      <c r="E1912" s="17">
        <v>12545</v>
      </c>
      <c r="F1912" s="17">
        <v>12086</v>
      </c>
      <c r="G1912" s="17">
        <v>11524</v>
      </c>
      <c r="H1912" s="17">
        <v>11073</v>
      </c>
      <c r="I1912" s="17">
        <v>10691</v>
      </c>
      <c r="J1912" s="17">
        <v>10458</v>
      </c>
      <c r="K1912" s="17">
        <v>9997</v>
      </c>
      <c r="L1912" s="17">
        <v>9664</v>
      </c>
      <c r="M1912" s="17">
        <v>8877</v>
      </c>
      <c r="N1912" s="17">
        <v>8271</v>
      </c>
      <c r="O1912" s="17">
        <v>9026</v>
      </c>
      <c r="P1912" s="17">
        <v>9376</v>
      </c>
      <c r="Q1912" s="17">
        <v>9163</v>
      </c>
      <c r="R1912" s="17">
        <v>10138</v>
      </c>
      <c r="S1912" s="17">
        <v>8344</v>
      </c>
    </row>
    <row r="1913" spans="2:19" ht="10.5" customHeight="1">
      <c r="B1913" s="8" t="s">
        <v>44</v>
      </c>
      <c r="C1913" s="17">
        <v>13750</v>
      </c>
      <c r="D1913" s="17">
        <v>13635</v>
      </c>
      <c r="E1913" s="17">
        <v>13393</v>
      </c>
      <c r="F1913" s="17">
        <v>13252</v>
      </c>
      <c r="G1913" s="17">
        <v>12924</v>
      </c>
      <c r="H1913" s="17">
        <v>12579</v>
      </c>
      <c r="I1913" s="17">
        <v>12348</v>
      </c>
      <c r="J1913" s="17">
        <v>12088</v>
      </c>
      <c r="K1913" s="17">
        <v>11707</v>
      </c>
      <c r="L1913" s="17">
        <v>11207</v>
      </c>
      <c r="M1913" s="17">
        <v>10356</v>
      </c>
      <c r="N1913" s="17">
        <v>8790</v>
      </c>
      <c r="O1913" s="17">
        <v>8187</v>
      </c>
      <c r="P1913" s="17">
        <v>8899</v>
      </c>
      <c r="Q1913" s="17">
        <v>9229</v>
      </c>
      <c r="R1913" s="17">
        <v>9020</v>
      </c>
      <c r="S1913" s="17">
        <v>9990</v>
      </c>
    </row>
    <row r="1914" spans="2:19" ht="10.5" customHeight="1">
      <c r="B1914" s="8" t="s">
        <v>45</v>
      </c>
      <c r="C1914" s="17">
        <v>11853</v>
      </c>
      <c r="D1914" s="17">
        <v>12188</v>
      </c>
      <c r="E1914" s="17">
        <v>12437</v>
      </c>
      <c r="F1914" s="17">
        <v>12625</v>
      </c>
      <c r="G1914" s="17">
        <v>12728</v>
      </c>
      <c r="H1914" s="17">
        <v>12942</v>
      </c>
      <c r="I1914" s="17">
        <v>12897</v>
      </c>
      <c r="J1914" s="17">
        <v>12753</v>
      </c>
      <c r="K1914" s="17">
        <v>12679</v>
      </c>
      <c r="L1914" s="17">
        <v>12409</v>
      </c>
      <c r="M1914" s="17">
        <v>11959</v>
      </c>
      <c r="N1914" s="17">
        <v>10115</v>
      </c>
      <c r="O1914" s="17">
        <v>8579</v>
      </c>
      <c r="P1914" s="17">
        <v>7965</v>
      </c>
      <c r="Q1914" s="17">
        <v>8640</v>
      </c>
      <c r="R1914" s="17">
        <v>8963</v>
      </c>
      <c r="S1914" s="17">
        <v>8763</v>
      </c>
    </row>
    <row r="1915" spans="2:19" ht="10.5" customHeight="1">
      <c r="B1915" s="8" t="s">
        <v>46</v>
      </c>
      <c r="C1915" s="17">
        <v>10056</v>
      </c>
      <c r="D1915" s="17">
        <v>10566</v>
      </c>
      <c r="E1915" s="17">
        <v>11006</v>
      </c>
      <c r="F1915" s="17">
        <v>10774</v>
      </c>
      <c r="G1915" s="17">
        <v>10909</v>
      </c>
      <c r="H1915" s="17">
        <v>10982</v>
      </c>
      <c r="I1915" s="17">
        <v>11338</v>
      </c>
      <c r="J1915" s="17">
        <v>11659</v>
      </c>
      <c r="K1915" s="17">
        <v>11904</v>
      </c>
      <c r="L1915" s="17">
        <v>12052</v>
      </c>
      <c r="M1915" s="17">
        <v>11994</v>
      </c>
      <c r="N1915" s="17">
        <v>11515</v>
      </c>
      <c r="O1915" s="17">
        <v>9739</v>
      </c>
      <c r="P1915" s="17">
        <v>8225</v>
      </c>
      <c r="Q1915" s="17">
        <v>7628</v>
      </c>
      <c r="R1915" s="17">
        <v>8274</v>
      </c>
      <c r="S1915" s="17">
        <v>8590</v>
      </c>
    </row>
    <row r="1916" spans="2:19" ht="10.5" customHeight="1">
      <c r="B1916" s="8" t="s">
        <v>47</v>
      </c>
      <c r="C1916" s="17">
        <v>7233</v>
      </c>
      <c r="D1916" s="17">
        <v>7267</v>
      </c>
      <c r="E1916" s="17">
        <v>7332</v>
      </c>
      <c r="F1916" s="17">
        <v>8180</v>
      </c>
      <c r="G1916" s="17">
        <v>8715</v>
      </c>
      <c r="H1916" s="17">
        <v>9167</v>
      </c>
      <c r="I1916" s="17">
        <v>9607</v>
      </c>
      <c r="J1916" s="17">
        <v>10100</v>
      </c>
      <c r="K1916" s="17">
        <v>9955</v>
      </c>
      <c r="L1916" s="17">
        <v>10135</v>
      </c>
      <c r="M1916" s="17">
        <v>9974</v>
      </c>
      <c r="N1916" s="17">
        <v>11337</v>
      </c>
      <c r="O1916" s="17">
        <v>10888</v>
      </c>
      <c r="P1916" s="17">
        <v>9171</v>
      </c>
      <c r="Q1916" s="17">
        <v>7730</v>
      </c>
      <c r="R1916" s="17">
        <v>7176</v>
      </c>
      <c r="S1916" s="17">
        <v>7787</v>
      </c>
    </row>
    <row r="1917" spans="2:19" ht="10.5" customHeight="1">
      <c r="B1917" s="8" t="s">
        <v>48</v>
      </c>
      <c r="C1917" s="17">
        <v>5112</v>
      </c>
      <c r="D1917" s="17">
        <v>5275</v>
      </c>
      <c r="E1917" s="17">
        <v>5377</v>
      </c>
      <c r="F1917" s="17">
        <v>5586</v>
      </c>
      <c r="G1917" s="17">
        <v>5809</v>
      </c>
      <c r="H1917" s="17">
        <v>6018</v>
      </c>
      <c r="I1917" s="17">
        <v>6330</v>
      </c>
      <c r="J1917" s="17">
        <v>6473</v>
      </c>
      <c r="K1917" s="17">
        <v>7310</v>
      </c>
      <c r="L1917" s="17">
        <v>7859</v>
      </c>
      <c r="M1917" s="17">
        <v>7963</v>
      </c>
      <c r="N1917" s="17">
        <v>9161</v>
      </c>
      <c r="O1917" s="17">
        <v>10415</v>
      </c>
      <c r="P1917" s="17">
        <v>9960</v>
      </c>
      <c r="Q1917" s="17">
        <v>8372</v>
      </c>
      <c r="R1917" s="17">
        <v>7051</v>
      </c>
      <c r="S1917" s="17">
        <v>6564</v>
      </c>
    </row>
    <row r="1918" spans="2:19" ht="10.5" customHeight="1">
      <c r="B1918" s="8" t="s">
        <v>49</v>
      </c>
      <c r="C1918" s="17">
        <v>4147</v>
      </c>
      <c r="D1918" s="17">
        <v>4111</v>
      </c>
      <c r="E1918" s="17">
        <v>4052</v>
      </c>
      <c r="F1918" s="17">
        <v>3995</v>
      </c>
      <c r="G1918" s="17">
        <v>4087</v>
      </c>
      <c r="H1918" s="17">
        <v>4255</v>
      </c>
      <c r="I1918" s="17">
        <v>4292</v>
      </c>
      <c r="J1918" s="17">
        <v>4423</v>
      </c>
      <c r="K1918" s="17">
        <v>4627</v>
      </c>
      <c r="L1918" s="17">
        <v>4844</v>
      </c>
      <c r="M1918" s="17">
        <v>5413</v>
      </c>
      <c r="N1918" s="17">
        <v>6756</v>
      </c>
      <c r="O1918" s="17">
        <v>7796</v>
      </c>
      <c r="P1918" s="17">
        <v>8816</v>
      </c>
      <c r="Q1918" s="17">
        <v>8412</v>
      </c>
      <c r="R1918" s="17">
        <v>7071</v>
      </c>
      <c r="S1918" s="17">
        <v>5950</v>
      </c>
    </row>
    <row r="1919" spans="2:19" ht="10.5" customHeight="1">
      <c r="B1919" s="8" t="s">
        <v>50</v>
      </c>
      <c r="C1919" s="17">
        <v>3221</v>
      </c>
      <c r="D1919" s="17">
        <v>3271</v>
      </c>
      <c r="E1919" s="17">
        <v>3237</v>
      </c>
      <c r="F1919" s="17">
        <v>3200</v>
      </c>
      <c r="G1919" s="17">
        <v>3115</v>
      </c>
      <c r="H1919" s="17">
        <v>3043</v>
      </c>
      <c r="I1919" s="17">
        <v>3022</v>
      </c>
      <c r="J1919" s="17">
        <v>3025</v>
      </c>
      <c r="K1919" s="17">
        <v>3008</v>
      </c>
      <c r="L1919" s="17">
        <v>3101</v>
      </c>
      <c r="M1919" s="17">
        <v>3244</v>
      </c>
      <c r="N1919" s="17">
        <v>4168</v>
      </c>
      <c r="O1919" s="17">
        <v>5225</v>
      </c>
      <c r="P1919" s="17">
        <v>6007</v>
      </c>
      <c r="Q1919" s="17">
        <v>6769</v>
      </c>
      <c r="R1919" s="17">
        <v>6457</v>
      </c>
      <c r="S1919" s="17">
        <v>5427</v>
      </c>
    </row>
    <row r="1920" spans="2:19" ht="10.5" customHeight="1">
      <c r="B1920" s="8" t="s">
        <v>51</v>
      </c>
      <c r="C1920" s="17">
        <v>2622</v>
      </c>
      <c r="D1920" s="17">
        <v>2741</v>
      </c>
      <c r="E1920" s="17">
        <v>2789</v>
      </c>
      <c r="F1920" s="17">
        <v>2881</v>
      </c>
      <c r="G1920" s="17">
        <v>2966</v>
      </c>
      <c r="H1920" s="17">
        <v>3046</v>
      </c>
      <c r="I1920" s="17">
        <v>3059</v>
      </c>
      <c r="J1920" s="17">
        <v>3050</v>
      </c>
      <c r="K1920" s="17">
        <v>3030</v>
      </c>
      <c r="L1920" s="17">
        <v>2978</v>
      </c>
      <c r="M1920" s="17">
        <v>3010</v>
      </c>
      <c r="N1920" s="17">
        <v>3059</v>
      </c>
      <c r="O1920" s="17">
        <v>3699</v>
      </c>
      <c r="P1920" s="17">
        <v>4608</v>
      </c>
      <c r="Q1920" s="17">
        <v>5435</v>
      </c>
      <c r="R1920" s="17">
        <v>6184</v>
      </c>
      <c r="S1920" s="17">
        <v>6244</v>
      </c>
    </row>
    <row r="1921" spans="2:19" ht="10.5" customHeight="1">
      <c r="B1921" s="8" t="s">
        <v>52</v>
      </c>
      <c r="C1921" s="17">
        <f aca="true" t="shared" si="579" ref="C1921:M1921">SUM(C1903:C1920)</f>
        <v>160962</v>
      </c>
      <c r="D1921" s="17">
        <f t="shared" si="579"/>
        <v>160997</v>
      </c>
      <c r="E1921" s="17">
        <f t="shared" si="579"/>
        <v>159986</v>
      </c>
      <c r="F1921" s="17">
        <f t="shared" si="579"/>
        <v>159178</v>
      </c>
      <c r="G1921" s="17">
        <f t="shared" si="579"/>
        <v>158465</v>
      </c>
      <c r="H1921" s="17">
        <f t="shared" si="579"/>
        <v>157945</v>
      </c>
      <c r="I1921" s="17">
        <f t="shared" si="579"/>
        <v>157848</v>
      </c>
      <c r="J1921" s="17">
        <f t="shared" si="579"/>
        <v>157699</v>
      </c>
      <c r="K1921" s="17">
        <f t="shared" si="579"/>
        <v>157408</v>
      </c>
      <c r="L1921" s="17">
        <f t="shared" si="579"/>
        <v>156973</v>
      </c>
      <c r="M1921" s="17">
        <f t="shared" si="579"/>
        <v>147301</v>
      </c>
      <c r="N1921" s="17">
        <f aca="true" t="shared" si="580" ref="N1921:S1921">SUM(N1903:N1920)</f>
        <v>146225</v>
      </c>
      <c r="O1921" s="17">
        <f t="shared" si="580"/>
        <v>144480</v>
      </c>
      <c r="P1921" s="17">
        <f t="shared" si="580"/>
        <v>140993</v>
      </c>
      <c r="Q1921" s="17">
        <f t="shared" si="580"/>
        <v>135683</v>
      </c>
      <c r="R1921" s="17">
        <f t="shared" si="580"/>
        <v>129363</v>
      </c>
      <c r="S1921" s="17">
        <f t="shared" si="580"/>
        <v>122869</v>
      </c>
    </row>
    <row r="1923" spans="3:19" ht="10.5" customHeight="1">
      <c r="C1923" s="21" t="s">
        <v>4</v>
      </c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5" spans="2:19" ht="10.5" customHeight="1">
      <c r="B1925" s="8" t="s">
        <v>34</v>
      </c>
      <c r="C1925" s="17">
        <v>7476</v>
      </c>
      <c r="D1925" s="17">
        <v>7525</v>
      </c>
      <c r="E1925" s="17">
        <v>7655</v>
      </c>
      <c r="F1925" s="17">
        <v>7692</v>
      </c>
      <c r="G1925" s="17">
        <v>7716</v>
      </c>
      <c r="H1925" s="17">
        <v>7904</v>
      </c>
      <c r="I1925" s="17">
        <v>8130</v>
      </c>
      <c r="J1925" s="17">
        <v>7933</v>
      </c>
      <c r="K1925" s="17">
        <v>7727</v>
      </c>
      <c r="L1925" s="17">
        <v>7467</v>
      </c>
      <c r="M1925" s="17">
        <v>5569</v>
      </c>
      <c r="N1925" s="17">
        <v>6143</v>
      </c>
      <c r="O1925" s="17">
        <v>6327</v>
      </c>
      <c r="P1925" s="17">
        <v>6148</v>
      </c>
      <c r="Q1925" s="17">
        <v>5378</v>
      </c>
      <c r="R1925" s="17">
        <v>4732</v>
      </c>
      <c r="S1925" s="17">
        <v>4359</v>
      </c>
    </row>
    <row r="1926" spans="2:19" ht="10.5" customHeight="1">
      <c r="B1926" s="8" t="s">
        <v>35</v>
      </c>
      <c r="C1926" s="17">
        <v>8069</v>
      </c>
      <c r="D1926" s="17">
        <v>8036</v>
      </c>
      <c r="E1926" s="17">
        <v>7892</v>
      </c>
      <c r="F1926" s="17">
        <v>7845</v>
      </c>
      <c r="G1926" s="17">
        <v>7789</v>
      </c>
      <c r="H1926" s="17">
        <v>7594</v>
      </c>
      <c r="I1926" s="17">
        <v>7352</v>
      </c>
      <c r="J1926" s="17">
        <v>7533</v>
      </c>
      <c r="K1926" s="17">
        <v>7616</v>
      </c>
      <c r="L1926" s="17">
        <v>7680</v>
      </c>
      <c r="M1926" s="17">
        <v>6281</v>
      </c>
      <c r="N1926" s="17">
        <v>5652</v>
      </c>
      <c r="O1926" s="17">
        <v>6228</v>
      </c>
      <c r="P1926" s="17">
        <v>6390</v>
      </c>
      <c r="Q1926" s="17">
        <v>6197</v>
      </c>
      <c r="R1926" s="17">
        <v>5421</v>
      </c>
      <c r="S1926" s="17">
        <v>4773</v>
      </c>
    </row>
    <row r="1927" spans="2:19" ht="10.5" customHeight="1">
      <c r="B1927" s="8" t="s">
        <v>36</v>
      </c>
      <c r="C1927" s="17">
        <v>8865</v>
      </c>
      <c r="D1927" s="17">
        <v>8691</v>
      </c>
      <c r="E1927" s="17">
        <v>8502</v>
      </c>
      <c r="F1927" s="17">
        <v>8260</v>
      </c>
      <c r="G1927" s="17">
        <v>8054</v>
      </c>
      <c r="H1927" s="17">
        <v>7950</v>
      </c>
      <c r="I1927" s="17">
        <v>7866</v>
      </c>
      <c r="J1927" s="17">
        <v>7780</v>
      </c>
      <c r="K1927" s="17">
        <v>7780</v>
      </c>
      <c r="L1927" s="17">
        <v>7762</v>
      </c>
      <c r="M1927" s="17">
        <v>7102</v>
      </c>
      <c r="N1927" s="17">
        <v>6379</v>
      </c>
      <c r="O1927" s="17">
        <v>5733</v>
      </c>
      <c r="P1927" s="17">
        <v>6293</v>
      </c>
      <c r="Q1927" s="17">
        <v>6446</v>
      </c>
      <c r="R1927" s="17">
        <v>6252</v>
      </c>
      <c r="S1927" s="17">
        <v>5473</v>
      </c>
    </row>
    <row r="1928" spans="2:19" ht="10.5" customHeight="1">
      <c r="B1928" s="8" t="s">
        <v>37</v>
      </c>
      <c r="C1928" s="17">
        <v>11640</v>
      </c>
      <c r="D1928" s="17">
        <v>11139</v>
      </c>
      <c r="E1928" s="17">
        <v>10042</v>
      </c>
      <c r="F1928" s="17">
        <v>9205</v>
      </c>
      <c r="G1928" s="17">
        <v>8950</v>
      </c>
      <c r="H1928" s="17">
        <v>8771</v>
      </c>
      <c r="I1928" s="17">
        <v>8594</v>
      </c>
      <c r="J1928" s="17">
        <v>8432</v>
      </c>
      <c r="K1928" s="17">
        <v>8217</v>
      </c>
      <c r="L1928" s="17">
        <v>8031</v>
      </c>
      <c r="M1928" s="17">
        <v>8097</v>
      </c>
      <c r="N1928" s="17">
        <v>7212</v>
      </c>
      <c r="O1928" s="17">
        <v>6472</v>
      </c>
      <c r="P1928" s="17">
        <v>5794</v>
      </c>
      <c r="Q1928" s="17">
        <v>6349</v>
      </c>
      <c r="R1928" s="17">
        <v>6502</v>
      </c>
      <c r="S1928" s="17">
        <v>6313</v>
      </c>
    </row>
    <row r="1929" spans="2:19" ht="10.5" customHeight="1">
      <c r="B1929" s="8" t="s">
        <v>38</v>
      </c>
      <c r="C1929" s="17">
        <v>12434</v>
      </c>
      <c r="D1929" s="17">
        <v>12793</v>
      </c>
      <c r="E1929" s="17">
        <v>13448</v>
      </c>
      <c r="F1929" s="17">
        <v>13927</v>
      </c>
      <c r="G1929" s="17">
        <v>13359</v>
      </c>
      <c r="H1929" s="17">
        <v>12131</v>
      </c>
      <c r="I1929" s="17">
        <v>10895</v>
      </c>
      <c r="J1929" s="17">
        <v>9901</v>
      </c>
      <c r="K1929" s="17">
        <v>9137</v>
      </c>
      <c r="L1929" s="17">
        <v>8922</v>
      </c>
      <c r="M1929" s="17">
        <v>10300</v>
      </c>
      <c r="N1929" s="17">
        <v>8216</v>
      </c>
      <c r="O1929" s="17">
        <v>7311</v>
      </c>
      <c r="P1929" s="17">
        <v>6534</v>
      </c>
      <c r="Q1929" s="17">
        <v>5838</v>
      </c>
      <c r="R1929" s="17">
        <v>6398</v>
      </c>
      <c r="S1929" s="17">
        <v>6559</v>
      </c>
    </row>
    <row r="1930" spans="2:19" ht="10.5" customHeight="1">
      <c r="B1930" s="8" t="s">
        <v>39</v>
      </c>
      <c r="C1930" s="17">
        <v>10049</v>
      </c>
      <c r="D1930" s="17">
        <v>10090</v>
      </c>
      <c r="E1930" s="17">
        <v>10001</v>
      </c>
      <c r="F1930" s="17">
        <v>9947</v>
      </c>
      <c r="G1930" s="17">
        <v>10352</v>
      </c>
      <c r="H1930" s="17">
        <v>11358</v>
      </c>
      <c r="I1930" s="17">
        <v>12480</v>
      </c>
      <c r="J1930" s="17">
        <v>13217</v>
      </c>
      <c r="K1930" s="17">
        <v>13768</v>
      </c>
      <c r="L1930" s="17">
        <v>13270</v>
      </c>
      <c r="M1930" s="17">
        <v>9123</v>
      </c>
      <c r="N1930" s="17">
        <v>10431</v>
      </c>
      <c r="O1930" s="17">
        <v>8310</v>
      </c>
      <c r="P1930" s="17">
        <v>7365</v>
      </c>
      <c r="Q1930" s="17">
        <v>6572</v>
      </c>
      <c r="R1930" s="17">
        <v>5874</v>
      </c>
      <c r="S1930" s="17">
        <v>6441</v>
      </c>
    </row>
    <row r="1931" spans="2:19" ht="10.5" customHeight="1">
      <c r="B1931" s="8" t="s">
        <v>40</v>
      </c>
      <c r="C1931" s="17">
        <v>9458</v>
      </c>
      <c r="D1931" s="17">
        <v>9800</v>
      </c>
      <c r="E1931" s="17">
        <v>10013</v>
      </c>
      <c r="F1931" s="17">
        <v>10081</v>
      </c>
      <c r="G1931" s="17">
        <v>10073</v>
      </c>
      <c r="H1931" s="17">
        <v>9992</v>
      </c>
      <c r="I1931" s="17">
        <v>9844</v>
      </c>
      <c r="J1931" s="17">
        <v>9821</v>
      </c>
      <c r="K1931" s="17">
        <v>9821</v>
      </c>
      <c r="L1931" s="17">
        <v>10264</v>
      </c>
      <c r="M1931" s="17">
        <v>9348</v>
      </c>
      <c r="N1931" s="17">
        <v>9213</v>
      </c>
      <c r="O1931" s="17">
        <v>10526</v>
      </c>
      <c r="P1931" s="17">
        <v>8350</v>
      </c>
      <c r="Q1931" s="17">
        <v>7389</v>
      </c>
      <c r="R1931" s="17">
        <v>6594</v>
      </c>
      <c r="S1931" s="17">
        <v>5896</v>
      </c>
    </row>
    <row r="1932" spans="2:19" ht="10.5" customHeight="1">
      <c r="B1932" s="8" t="s">
        <v>41</v>
      </c>
      <c r="C1932" s="17">
        <v>9796</v>
      </c>
      <c r="D1932" s="17">
        <v>9188</v>
      </c>
      <c r="E1932" s="17">
        <v>8772</v>
      </c>
      <c r="F1932" s="17">
        <v>8682</v>
      </c>
      <c r="G1932" s="17">
        <v>8889</v>
      </c>
      <c r="H1932" s="17">
        <v>9132</v>
      </c>
      <c r="I1932" s="17">
        <v>9552</v>
      </c>
      <c r="J1932" s="17">
        <v>9824</v>
      </c>
      <c r="K1932" s="17">
        <v>9941</v>
      </c>
      <c r="L1932" s="17">
        <v>9975</v>
      </c>
      <c r="M1932" s="17">
        <v>9059</v>
      </c>
      <c r="N1932" s="17">
        <v>9425</v>
      </c>
      <c r="O1932" s="17">
        <v>9279</v>
      </c>
      <c r="P1932" s="17">
        <v>10560</v>
      </c>
      <c r="Q1932" s="17">
        <v>8363</v>
      </c>
      <c r="R1932" s="17">
        <v>7402</v>
      </c>
      <c r="S1932" s="17">
        <v>6608</v>
      </c>
    </row>
    <row r="1933" spans="2:19" ht="10.5" customHeight="1">
      <c r="B1933" s="8" t="s">
        <v>42</v>
      </c>
      <c r="C1933" s="17">
        <v>11648</v>
      </c>
      <c r="D1933" s="17">
        <v>11494</v>
      </c>
      <c r="E1933" s="17">
        <v>11172</v>
      </c>
      <c r="F1933" s="17">
        <v>10662</v>
      </c>
      <c r="G1933" s="17">
        <v>10100</v>
      </c>
      <c r="H1933" s="17">
        <v>9533</v>
      </c>
      <c r="I1933" s="17">
        <v>8937</v>
      </c>
      <c r="J1933" s="17">
        <v>8592</v>
      </c>
      <c r="K1933" s="17">
        <v>8548</v>
      </c>
      <c r="L1933" s="17">
        <v>8791</v>
      </c>
      <c r="M1933" s="17">
        <v>8523</v>
      </c>
      <c r="N1933" s="17">
        <v>9123</v>
      </c>
      <c r="O1933" s="17">
        <v>9483</v>
      </c>
      <c r="P1933" s="17">
        <v>9300</v>
      </c>
      <c r="Q1933" s="17">
        <v>10566</v>
      </c>
      <c r="R1933" s="17">
        <v>8368</v>
      </c>
      <c r="S1933" s="17">
        <v>7411</v>
      </c>
    </row>
    <row r="1934" spans="2:19" ht="10.5" customHeight="1">
      <c r="B1934" s="8" t="s">
        <v>43</v>
      </c>
      <c r="C1934" s="17">
        <v>13668</v>
      </c>
      <c r="D1934" s="17">
        <v>13181</v>
      </c>
      <c r="E1934" s="17">
        <v>12693</v>
      </c>
      <c r="F1934" s="17">
        <v>12267</v>
      </c>
      <c r="G1934" s="17">
        <v>11801</v>
      </c>
      <c r="H1934" s="17">
        <v>11399</v>
      </c>
      <c r="I1934" s="17">
        <v>11154</v>
      </c>
      <c r="J1934" s="17">
        <v>10915</v>
      </c>
      <c r="K1934" s="17">
        <v>10473</v>
      </c>
      <c r="L1934" s="17">
        <v>9963</v>
      </c>
      <c r="M1934" s="17">
        <v>8931</v>
      </c>
      <c r="N1934" s="17">
        <v>8561</v>
      </c>
      <c r="O1934" s="17">
        <v>9155</v>
      </c>
      <c r="P1934" s="17">
        <v>9480</v>
      </c>
      <c r="Q1934" s="17">
        <v>9280</v>
      </c>
      <c r="R1934" s="17">
        <v>10546</v>
      </c>
      <c r="S1934" s="17">
        <v>8355</v>
      </c>
    </row>
    <row r="1935" spans="2:19" ht="10.5" customHeight="1">
      <c r="B1935" s="8" t="s">
        <v>44</v>
      </c>
      <c r="C1935" s="17">
        <v>14316</v>
      </c>
      <c r="D1935" s="17">
        <v>14296</v>
      </c>
      <c r="E1935" s="17">
        <v>14124</v>
      </c>
      <c r="F1935" s="17">
        <v>13910</v>
      </c>
      <c r="G1935" s="17">
        <v>13534</v>
      </c>
      <c r="H1935" s="17">
        <v>13202</v>
      </c>
      <c r="I1935" s="17">
        <v>12750</v>
      </c>
      <c r="J1935" s="17">
        <v>12364</v>
      </c>
      <c r="K1935" s="17">
        <v>12013</v>
      </c>
      <c r="L1935" s="17">
        <v>11607</v>
      </c>
      <c r="M1935" s="17">
        <v>10928</v>
      </c>
      <c r="N1935" s="17">
        <v>8942</v>
      </c>
      <c r="O1935" s="17">
        <v>8566</v>
      </c>
      <c r="P1935" s="17">
        <v>9124</v>
      </c>
      <c r="Q1935" s="17">
        <v>9431</v>
      </c>
      <c r="R1935" s="17">
        <v>9234</v>
      </c>
      <c r="S1935" s="17">
        <v>10501</v>
      </c>
    </row>
    <row r="1936" spans="2:19" ht="10.5" customHeight="1">
      <c r="B1936" s="8" t="s">
        <v>45</v>
      </c>
      <c r="C1936" s="17">
        <v>12703</v>
      </c>
      <c r="D1936" s="17">
        <v>12987</v>
      </c>
      <c r="E1936" s="17">
        <v>13182</v>
      </c>
      <c r="F1936" s="17">
        <v>13277</v>
      </c>
      <c r="G1936" s="17">
        <v>13399</v>
      </c>
      <c r="H1936" s="17">
        <v>13513</v>
      </c>
      <c r="I1936" s="17">
        <v>13723</v>
      </c>
      <c r="J1936" s="17">
        <v>13657</v>
      </c>
      <c r="K1936" s="17">
        <v>13531</v>
      </c>
      <c r="L1936" s="17">
        <v>13224</v>
      </c>
      <c r="M1936" s="17">
        <v>12709</v>
      </c>
      <c r="N1936" s="17">
        <v>10876</v>
      </c>
      <c r="O1936" s="17">
        <v>8892</v>
      </c>
      <c r="P1936" s="17">
        <v>8487</v>
      </c>
      <c r="Q1936" s="17">
        <v>9024</v>
      </c>
      <c r="R1936" s="17">
        <v>9328</v>
      </c>
      <c r="S1936" s="17">
        <v>9137</v>
      </c>
    </row>
    <row r="1937" spans="2:19" ht="10.5" customHeight="1">
      <c r="B1937" s="8" t="s">
        <v>46</v>
      </c>
      <c r="C1937" s="17">
        <v>10995</v>
      </c>
      <c r="D1937" s="17">
        <v>11481</v>
      </c>
      <c r="E1937" s="17">
        <v>11897</v>
      </c>
      <c r="F1937" s="17">
        <v>11836</v>
      </c>
      <c r="G1937" s="17">
        <v>11937</v>
      </c>
      <c r="H1937" s="17">
        <v>12101</v>
      </c>
      <c r="I1937" s="17">
        <v>12298</v>
      </c>
      <c r="J1937" s="17">
        <v>12581</v>
      </c>
      <c r="K1937" s="17">
        <v>12751</v>
      </c>
      <c r="L1937" s="17">
        <v>12932</v>
      </c>
      <c r="M1937" s="17">
        <v>12927</v>
      </c>
      <c r="N1937" s="17">
        <v>12490</v>
      </c>
      <c r="O1937" s="17">
        <v>10684</v>
      </c>
      <c r="P1937" s="17">
        <v>8697</v>
      </c>
      <c r="Q1937" s="17">
        <v>8291</v>
      </c>
      <c r="R1937" s="17">
        <v>8815</v>
      </c>
      <c r="S1937" s="17">
        <v>9119</v>
      </c>
    </row>
    <row r="1938" spans="2:19" ht="10.5" customHeight="1">
      <c r="B1938" s="8" t="s">
        <v>47</v>
      </c>
      <c r="C1938" s="17">
        <v>8380</v>
      </c>
      <c r="D1938" s="17">
        <v>8539</v>
      </c>
      <c r="E1938" s="17">
        <v>8743</v>
      </c>
      <c r="F1938" s="17">
        <v>9370</v>
      </c>
      <c r="G1938" s="17">
        <v>9774</v>
      </c>
      <c r="H1938" s="17">
        <v>10145</v>
      </c>
      <c r="I1938" s="17">
        <v>10735</v>
      </c>
      <c r="J1938" s="17">
        <v>11224</v>
      </c>
      <c r="K1938" s="17">
        <v>11252</v>
      </c>
      <c r="L1938" s="17">
        <v>11414</v>
      </c>
      <c r="M1938" s="17">
        <v>11138</v>
      </c>
      <c r="N1938" s="17">
        <v>12590</v>
      </c>
      <c r="O1938" s="17">
        <v>12160</v>
      </c>
      <c r="P1938" s="17">
        <v>10361</v>
      </c>
      <c r="Q1938" s="17">
        <v>8417</v>
      </c>
      <c r="R1938" s="17">
        <v>8030</v>
      </c>
      <c r="S1938" s="17">
        <v>8541</v>
      </c>
    </row>
    <row r="1939" spans="2:19" ht="10.5" customHeight="1">
      <c r="B1939" s="8" t="s">
        <v>48</v>
      </c>
      <c r="C1939" s="17">
        <v>6200</v>
      </c>
      <c r="D1939" s="17">
        <v>6388</v>
      </c>
      <c r="E1939" s="17">
        <v>6496</v>
      </c>
      <c r="F1939" s="17">
        <v>6785</v>
      </c>
      <c r="G1939" s="17">
        <v>7219</v>
      </c>
      <c r="H1939" s="17">
        <v>7506</v>
      </c>
      <c r="I1939" s="17">
        <v>7775</v>
      </c>
      <c r="J1939" s="17">
        <v>8034</v>
      </c>
      <c r="K1939" s="17">
        <v>8679</v>
      </c>
      <c r="L1939" s="17">
        <v>9113</v>
      </c>
      <c r="M1939" s="17">
        <v>9317</v>
      </c>
      <c r="N1939" s="17">
        <v>10578</v>
      </c>
      <c r="O1939" s="17">
        <v>11956</v>
      </c>
      <c r="P1939" s="17">
        <v>11498</v>
      </c>
      <c r="Q1939" s="17">
        <v>9780</v>
      </c>
      <c r="R1939" s="17">
        <v>7941</v>
      </c>
      <c r="S1939" s="17">
        <v>7591</v>
      </c>
    </row>
    <row r="1940" spans="2:19" ht="10.5" customHeight="1">
      <c r="B1940" s="8" t="s">
        <v>49</v>
      </c>
      <c r="C1940" s="17">
        <v>5582</v>
      </c>
      <c r="D1940" s="17">
        <v>5383</v>
      </c>
      <c r="E1940" s="17">
        <v>5252</v>
      </c>
      <c r="F1940" s="17">
        <v>5246</v>
      </c>
      <c r="G1940" s="17">
        <v>5303</v>
      </c>
      <c r="H1940" s="17">
        <v>5473</v>
      </c>
      <c r="I1940" s="17">
        <v>5568</v>
      </c>
      <c r="J1940" s="17">
        <v>5715</v>
      </c>
      <c r="K1940" s="17">
        <v>6008</v>
      </c>
      <c r="L1940" s="17">
        <v>6428</v>
      </c>
      <c r="M1940" s="17">
        <v>6740</v>
      </c>
      <c r="N1940" s="17">
        <v>8437</v>
      </c>
      <c r="O1940" s="17">
        <v>9584</v>
      </c>
      <c r="P1940" s="17">
        <v>10789</v>
      </c>
      <c r="Q1940" s="17">
        <v>10350</v>
      </c>
      <c r="R1940" s="17">
        <v>8805</v>
      </c>
      <c r="S1940" s="17">
        <v>7142</v>
      </c>
    </row>
    <row r="1941" spans="2:19" ht="10.5" customHeight="1">
      <c r="B1941" s="8" t="s">
        <v>50</v>
      </c>
      <c r="C1941" s="17">
        <v>4738</v>
      </c>
      <c r="D1941" s="17">
        <v>4809</v>
      </c>
      <c r="E1941" s="17">
        <v>4806</v>
      </c>
      <c r="F1941" s="17">
        <v>4673</v>
      </c>
      <c r="G1941" s="17">
        <v>4572</v>
      </c>
      <c r="H1941" s="17">
        <v>4452</v>
      </c>
      <c r="I1941" s="17">
        <v>4349</v>
      </c>
      <c r="J1941" s="17">
        <v>4288</v>
      </c>
      <c r="K1941" s="17">
        <v>4304</v>
      </c>
      <c r="L1941" s="17">
        <v>4369</v>
      </c>
      <c r="M1941" s="17">
        <v>4430</v>
      </c>
      <c r="N1941" s="17">
        <v>5640</v>
      </c>
      <c r="O1941" s="17">
        <v>7079</v>
      </c>
      <c r="P1941" s="17">
        <v>8006</v>
      </c>
      <c r="Q1941" s="17">
        <v>8991</v>
      </c>
      <c r="R1941" s="17">
        <v>8619</v>
      </c>
      <c r="S1941" s="17">
        <v>7337</v>
      </c>
    </row>
    <row r="1942" spans="2:19" ht="10.5" customHeight="1">
      <c r="B1942" s="8" t="s">
        <v>51</v>
      </c>
      <c r="C1942" s="17">
        <v>5363</v>
      </c>
      <c r="D1942" s="17">
        <v>5423</v>
      </c>
      <c r="E1942" s="17">
        <v>5510</v>
      </c>
      <c r="F1942" s="17">
        <v>5723</v>
      </c>
      <c r="G1942" s="17">
        <v>5865</v>
      </c>
      <c r="H1942" s="17">
        <v>5996</v>
      </c>
      <c r="I1942" s="17">
        <v>6009</v>
      </c>
      <c r="J1942" s="17">
        <v>6013</v>
      </c>
      <c r="K1942" s="17">
        <v>5947</v>
      </c>
      <c r="L1942" s="17">
        <v>5859</v>
      </c>
      <c r="M1942" s="17">
        <v>5442</v>
      </c>
      <c r="N1942" s="17">
        <v>5604</v>
      </c>
      <c r="O1942" s="17">
        <v>6563</v>
      </c>
      <c r="P1942" s="17">
        <v>8095</v>
      </c>
      <c r="Q1942" s="17">
        <v>9495</v>
      </c>
      <c r="R1942" s="17">
        <v>10782</v>
      </c>
      <c r="S1942" s="17">
        <v>11057</v>
      </c>
    </row>
    <row r="1943" spans="2:19" ht="10.5" customHeight="1">
      <c r="B1943" s="5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</row>
    <row r="1944" spans="2:19" ht="10.5" customHeight="1">
      <c r="B1944" s="8" t="s">
        <v>52</v>
      </c>
      <c r="C1944" s="17">
        <f>SUM(C1925:C1942)</f>
        <v>171380</v>
      </c>
      <c r="D1944" s="17">
        <f aca="true" t="shared" si="581" ref="D1944:M1944">SUM(D1925:D1942)</f>
        <v>171243</v>
      </c>
      <c r="E1944" s="17">
        <f t="shared" si="581"/>
        <v>170200</v>
      </c>
      <c r="F1944" s="17">
        <f t="shared" si="581"/>
        <v>169388</v>
      </c>
      <c r="G1944" s="17">
        <f t="shared" si="581"/>
        <v>168686</v>
      </c>
      <c r="H1944" s="17">
        <f t="shared" si="581"/>
        <v>168152</v>
      </c>
      <c r="I1944" s="17">
        <f t="shared" si="581"/>
        <v>168011</v>
      </c>
      <c r="J1944" s="17">
        <f t="shared" si="581"/>
        <v>167824</v>
      </c>
      <c r="K1944" s="17">
        <f t="shared" si="581"/>
        <v>167513</v>
      </c>
      <c r="L1944" s="17">
        <f t="shared" si="581"/>
        <v>167071</v>
      </c>
      <c r="M1944" s="17">
        <f t="shared" si="581"/>
        <v>155964</v>
      </c>
      <c r="N1944" s="17">
        <f aca="true" t="shared" si="582" ref="N1944:S1944">SUM(N1925:N1942)</f>
        <v>155512</v>
      </c>
      <c r="O1944" s="17">
        <f t="shared" si="582"/>
        <v>154308</v>
      </c>
      <c r="P1944" s="17">
        <f t="shared" si="582"/>
        <v>151271</v>
      </c>
      <c r="Q1944" s="17">
        <f t="shared" si="582"/>
        <v>146157</v>
      </c>
      <c r="R1944" s="17">
        <f t="shared" si="582"/>
        <v>139643</v>
      </c>
      <c r="S1944" s="17">
        <f t="shared" si="582"/>
        <v>132613</v>
      </c>
    </row>
    <row r="1955" spans="3:13" ht="10.5" customHeight="1">
      <c r="C1955" s="2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3:19" ht="10.5" customHeight="1">
      <c r="C1956" s="21" t="s">
        <v>0</v>
      </c>
      <c r="D1956" s="22"/>
      <c r="E1956" s="22"/>
      <c r="F1956" s="22"/>
      <c r="G1956" s="22"/>
      <c r="H1956" s="22"/>
      <c r="I1956" s="22"/>
      <c r="J1956" s="22"/>
      <c r="K1956" s="22"/>
      <c r="L1956" s="22"/>
      <c r="M1956" s="3"/>
      <c r="N1956" s="3"/>
      <c r="O1956" s="3"/>
      <c r="P1956" s="3"/>
      <c r="Q1956" s="3"/>
      <c r="R1956" s="3"/>
      <c r="S1956" s="3"/>
    </row>
    <row r="1957" spans="3:19" ht="10.5" customHeight="1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3"/>
      <c r="N1957" s="3"/>
      <c r="O1957" s="3"/>
      <c r="P1957" s="3"/>
      <c r="Q1957" s="3"/>
      <c r="R1957" s="3"/>
      <c r="S1957" s="3"/>
    </row>
    <row r="1958" spans="3:19" ht="10.5" customHeight="1">
      <c r="C1958" s="21" t="s">
        <v>10</v>
      </c>
      <c r="D1958" s="22"/>
      <c r="E1958" s="22"/>
      <c r="F1958" s="22"/>
      <c r="G1958" s="22"/>
      <c r="H1958" s="22"/>
      <c r="I1958" s="22"/>
      <c r="J1958" s="22"/>
      <c r="K1958" s="22"/>
      <c r="L1958" s="22"/>
      <c r="M1958" s="3"/>
      <c r="N1958" s="3"/>
      <c r="O1958" s="3"/>
      <c r="P1958" s="3"/>
      <c r="Q1958" s="3"/>
      <c r="R1958" s="3"/>
      <c r="S1958" s="3"/>
    </row>
    <row r="1959" spans="3:19" ht="10.5" customHeight="1">
      <c r="C1959" s="21"/>
      <c r="D1959" s="22"/>
      <c r="E1959" s="22"/>
      <c r="F1959" s="22"/>
      <c r="G1959" s="22"/>
      <c r="H1959" s="22"/>
      <c r="I1959" s="22"/>
      <c r="J1959" s="22"/>
      <c r="K1959" s="22"/>
      <c r="L1959" s="22"/>
      <c r="M1959" s="3"/>
      <c r="N1959" s="3"/>
      <c r="O1959" s="3"/>
      <c r="P1959" s="3"/>
      <c r="Q1959" s="3"/>
      <c r="R1959" s="3"/>
      <c r="S1959" s="3"/>
    </row>
    <row r="1960" spans="3:19" ht="10.5" customHeight="1">
      <c r="C1960" s="21" t="str">
        <f>$C$11</f>
        <v>October 26, 2023</v>
      </c>
      <c r="D1960" s="22"/>
      <c r="E1960" s="22"/>
      <c r="F1960" s="22"/>
      <c r="G1960" s="22"/>
      <c r="H1960" s="22"/>
      <c r="I1960" s="22"/>
      <c r="J1960" s="22"/>
      <c r="K1960" s="22"/>
      <c r="L1960" s="22"/>
      <c r="M1960" s="3"/>
      <c r="N1960" s="3"/>
      <c r="O1960" s="3"/>
      <c r="P1960" s="3"/>
      <c r="Q1960" s="3"/>
      <c r="R1960" s="3"/>
      <c r="S1960" s="3"/>
    </row>
    <row r="1961" spans="3:19" ht="10.5" customHeight="1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3"/>
      <c r="N1961" s="3"/>
      <c r="O1961" s="3"/>
      <c r="P1961" s="3"/>
      <c r="Q1961" s="3"/>
      <c r="R1961" s="3"/>
      <c r="S1961" s="3"/>
    </row>
    <row r="1962" spans="3:19" ht="10.5" customHeight="1">
      <c r="C1962" s="21" t="s">
        <v>6</v>
      </c>
      <c r="D1962" s="22"/>
      <c r="E1962" s="22"/>
      <c r="F1962" s="22"/>
      <c r="G1962" s="22"/>
      <c r="H1962" s="22"/>
      <c r="I1962" s="22"/>
      <c r="J1962" s="22"/>
      <c r="K1962" s="22"/>
      <c r="L1962" s="22"/>
      <c r="M1962" s="3"/>
      <c r="N1962" s="3"/>
      <c r="O1962" s="3"/>
      <c r="P1962" s="3"/>
      <c r="Q1962" s="3"/>
      <c r="R1962" s="3"/>
      <c r="S1962" s="3"/>
    </row>
    <row r="1963" spans="3:19" ht="10.5" customHeight="1">
      <c r="C1963" s="21" t="s">
        <v>56</v>
      </c>
      <c r="D1963" s="22"/>
      <c r="E1963" s="22"/>
      <c r="F1963" s="22"/>
      <c r="G1963" s="22"/>
      <c r="H1963" s="22"/>
      <c r="I1963" s="22"/>
      <c r="J1963" s="22"/>
      <c r="K1963" s="22"/>
      <c r="L1963" s="22"/>
      <c r="M1963" s="3"/>
      <c r="N1963" s="3"/>
      <c r="O1963" s="3"/>
      <c r="P1963" s="3"/>
      <c r="Q1963" s="3"/>
      <c r="R1963" s="3"/>
      <c r="S1963" s="3"/>
    </row>
    <row r="1964" spans="3:19" ht="10.5" customHeight="1">
      <c r="C1964" s="23" t="s">
        <v>9</v>
      </c>
      <c r="D1964" s="22"/>
      <c r="E1964" s="22"/>
      <c r="F1964" s="22"/>
      <c r="G1964" s="22"/>
      <c r="H1964" s="22"/>
      <c r="I1964" s="22"/>
      <c r="J1964" s="22"/>
      <c r="K1964" s="22"/>
      <c r="L1964" s="22"/>
      <c r="M1964" s="3"/>
      <c r="N1964" s="3"/>
      <c r="O1964" s="3"/>
      <c r="P1964" s="3"/>
      <c r="Q1964" s="3"/>
      <c r="R1964" s="3"/>
      <c r="S1964" s="3"/>
    </row>
    <row r="1966" spans="2:19" ht="10.5" customHeight="1">
      <c r="B1966" s="4"/>
      <c r="C1966" s="16">
        <f>C86</f>
        <v>2010</v>
      </c>
      <c r="D1966" s="16">
        <f>C1966+1</f>
        <v>2011</v>
      </c>
      <c r="E1966" s="16">
        <f aca="true" t="shared" si="583" ref="E1966:M1966">D1966+1</f>
        <v>2012</v>
      </c>
      <c r="F1966" s="16">
        <f t="shared" si="583"/>
        <v>2013</v>
      </c>
      <c r="G1966" s="16">
        <f t="shared" si="583"/>
        <v>2014</v>
      </c>
      <c r="H1966" s="16">
        <f t="shared" si="583"/>
        <v>2015</v>
      </c>
      <c r="I1966" s="16">
        <f t="shared" si="583"/>
        <v>2016</v>
      </c>
      <c r="J1966" s="16">
        <f t="shared" si="583"/>
        <v>2017</v>
      </c>
      <c r="K1966" s="16">
        <f t="shared" si="583"/>
        <v>2018</v>
      </c>
      <c r="L1966" s="16">
        <f t="shared" si="583"/>
        <v>2019</v>
      </c>
      <c r="M1966" s="16">
        <f t="shared" si="583"/>
        <v>2020</v>
      </c>
      <c r="N1966" s="16">
        <f aca="true" t="shared" si="584" ref="N1966:S1966">M1966+5</f>
        <v>2025</v>
      </c>
      <c r="O1966" s="16">
        <f t="shared" si="584"/>
        <v>2030</v>
      </c>
      <c r="P1966" s="16">
        <f t="shared" si="584"/>
        <v>2035</v>
      </c>
      <c r="Q1966" s="16">
        <f t="shared" si="584"/>
        <v>2040</v>
      </c>
      <c r="R1966" s="16">
        <f t="shared" si="584"/>
        <v>2045</v>
      </c>
      <c r="S1966" s="16">
        <f t="shared" si="584"/>
        <v>2050</v>
      </c>
    </row>
    <row r="1968" spans="2:19" ht="10.5" customHeight="1">
      <c r="B1968" s="8" t="s">
        <v>34</v>
      </c>
      <c r="C1968" s="17">
        <f>SUM(C2037,C2059)</f>
        <v>8890</v>
      </c>
      <c r="D1968" s="17">
        <f aca="true" t="shared" si="585" ref="D1968:M1968">SUM(D2037,D2059)</f>
        <v>8728</v>
      </c>
      <c r="E1968" s="17">
        <f t="shared" si="585"/>
        <v>8978</v>
      </c>
      <c r="F1968" s="17">
        <f t="shared" si="585"/>
        <v>9139</v>
      </c>
      <c r="G1968" s="17">
        <f t="shared" si="585"/>
        <v>9191</v>
      </c>
      <c r="H1968" s="17">
        <f t="shared" si="585"/>
        <v>9220</v>
      </c>
      <c r="I1968" s="17">
        <f t="shared" si="585"/>
        <v>9457</v>
      </c>
      <c r="J1968" s="17">
        <f t="shared" si="585"/>
        <v>9298</v>
      </c>
      <c r="K1968" s="17">
        <f t="shared" si="585"/>
        <v>9220</v>
      </c>
      <c r="L1968" s="17">
        <f t="shared" si="585"/>
        <v>9133</v>
      </c>
      <c r="M1968" s="17">
        <f t="shared" si="585"/>
        <v>7884</v>
      </c>
      <c r="N1968" s="17">
        <f aca="true" t="shared" si="586" ref="N1968:S1968">SUM(N2037,N2059)</f>
        <v>10131</v>
      </c>
      <c r="O1968" s="17">
        <f t="shared" si="586"/>
        <v>10315</v>
      </c>
      <c r="P1968" s="17">
        <f t="shared" si="586"/>
        <v>10180</v>
      </c>
      <c r="Q1968" s="17">
        <f t="shared" si="586"/>
        <v>9704</v>
      </c>
      <c r="R1968" s="17">
        <f t="shared" si="586"/>
        <v>9249</v>
      </c>
      <c r="S1968" s="17">
        <f t="shared" si="586"/>
        <v>9199</v>
      </c>
    </row>
    <row r="1969" spans="2:19" ht="10.5" customHeight="1">
      <c r="B1969" s="5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</row>
    <row r="1970" spans="2:19" ht="10.5" customHeight="1">
      <c r="B1970" s="8" t="s">
        <v>35</v>
      </c>
      <c r="C1970" s="17">
        <f>SUM(C2038,C2060)</f>
        <v>9219</v>
      </c>
      <c r="D1970" s="17">
        <f aca="true" t="shared" si="587" ref="D1970:M1970">SUM(D2038,D2060)</f>
        <v>8845</v>
      </c>
      <c r="E1970" s="17">
        <f t="shared" si="587"/>
        <v>8705</v>
      </c>
      <c r="F1970" s="17">
        <f t="shared" si="587"/>
        <v>8660</v>
      </c>
      <c r="G1970" s="17">
        <f t="shared" si="587"/>
        <v>8778</v>
      </c>
      <c r="H1970" s="17">
        <f t="shared" si="587"/>
        <v>8800</v>
      </c>
      <c r="I1970" s="17">
        <f t="shared" si="587"/>
        <v>8823</v>
      </c>
      <c r="J1970" s="17">
        <f t="shared" si="587"/>
        <v>9072</v>
      </c>
      <c r="K1970" s="17">
        <f t="shared" si="587"/>
        <v>9226</v>
      </c>
      <c r="L1970" s="17">
        <f t="shared" si="587"/>
        <v>9277</v>
      </c>
      <c r="M1970" s="17">
        <f t="shared" si="587"/>
        <v>9325</v>
      </c>
      <c r="N1970" s="17">
        <f aca="true" t="shared" si="588" ref="N1970:S1970">SUM(N2038,N2060)</f>
        <v>7939</v>
      </c>
      <c r="O1970" s="17">
        <f t="shared" si="588"/>
        <v>10211</v>
      </c>
      <c r="P1970" s="17">
        <f t="shared" si="588"/>
        <v>10399</v>
      </c>
      <c r="Q1970" s="17">
        <f t="shared" si="588"/>
        <v>10262</v>
      </c>
      <c r="R1970" s="17">
        <f t="shared" si="588"/>
        <v>9782</v>
      </c>
      <c r="S1970" s="17">
        <f t="shared" si="588"/>
        <v>9326</v>
      </c>
    </row>
    <row r="1971" spans="2:19" ht="10.5" customHeight="1">
      <c r="B1971" s="5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</row>
    <row r="1972" spans="2:19" ht="10.5" customHeight="1">
      <c r="B1972" s="8" t="s">
        <v>36</v>
      </c>
      <c r="C1972" s="17">
        <f>SUM(C2039,C2061)</f>
        <v>9903</v>
      </c>
      <c r="D1972" s="17">
        <f aca="true" t="shared" si="589" ref="D1972:M1972">SUM(D2039,D2061)</f>
        <v>9835</v>
      </c>
      <c r="E1972" s="17">
        <f t="shared" si="589"/>
        <v>9721</v>
      </c>
      <c r="F1972" s="17">
        <f t="shared" si="589"/>
        <v>9633</v>
      </c>
      <c r="G1972" s="17">
        <f t="shared" si="589"/>
        <v>9473</v>
      </c>
      <c r="H1972" s="17">
        <f t="shared" si="589"/>
        <v>9260</v>
      </c>
      <c r="I1972" s="17">
        <f t="shared" si="589"/>
        <v>8964</v>
      </c>
      <c r="J1972" s="17">
        <f t="shared" si="589"/>
        <v>8822</v>
      </c>
      <c r="K1972" s="17">
        <f t="shared" si="589"/>
        <v>8764</v>
      </c>
      <c r="L1972" s="17">
        <f t="shared" si="589"/>
        <v>8883</v>
      </c>
      <c r="M1972" s="17">
        <f t="shared" si="589"/>
        <v>10380</v>
      </c>
      <c r="N1972" s="17">
        <f aca="true" t="shared" si="590" ref="N1972:S1972">SUM(N2039,N2061)</f>
        <v>9425</v>
      </c>
      <c r="O1972" s="17">
        <f t="shared" si="590"/>
        <v>8034</v>
      </c>
      <c r="P1972" s="17">
        <f t="shared" si="590"/>
        <v>10334</v>
      </c>
      <c r="Q1972" s="17">
        <f t="shared" si="590"/>
        <v>10523</v>
      </c>
      <c r="R1972" s="17">
        <f t="shared" si="590"/>
        <v>10386</v>
      </c>
      <c r="S1972" s="17">
        <f t="shared" si="590"/>
        <v>9897</v>
      </c>
    </row>
    <row r="1973" spans="2:19" ht="10.5" customHeight="1">
      <c r="B1973" s="5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</row>
    <row r="1974" spans="2:19" ht="10.5" customHeight="1">
      <c r="B1974" s="8" t="s">
        <v>37</v>
      </c>
      <c r="C1974" s="17">
        <f>SUM(C2040,C2062)</f>
        <v>10668</v>
      </c>
      <c r="D1974" s="17">
        <f aca="true" t="shared" si="591" ref="D1974:M1974">SUM(D2040,D2062)</f>
        <v>10347</v>
      </c>
      <c r="E1974" s="17">
        <f t="shared" si="591"/>
        <v>10414</v>
      </c>
      <c r="F1974" s="17">
        <f t="shared" si="591"/>
        <v>10273</v>
      </c>
      <c r="G1974" s="17">
        <f t="shared" si="591"/>
        <v>10060</v>
      </c>
      <c r="H1974" s="17">
        <f t="shared" si="591"/>
        <v>9978</v>
      </c>
      <c r="I1974" s="17">
        <f t="shared" si="591"/>
        <v>9957</v>
      </c>
      <c r="J1974" s="17">
        <f t="shared" si="591"/>
        <v>9840</v>
      </c>
      <c r="K1974" s="17">
        <f t="shared" si="591"/>
        <v>9736</v>
      </c>
      <c r="L1974" s="17">
        <f t="shared" si="591"/>
        <v>9573</v>
      </c>
      <c r="M1974" s="17">
        <f t="shared" si="591"/>
        <v>10743</v>
      </c>
      <c r="N1974" s="17">
        <f aca="true" t="shared" si="592" ref="N1974:S1974">SUM(N2040,N2062)</f>
        <v>10473</v>
      </c>
      <c r="O1974" s="17">
        <f t="shared" si="592"/>
        <v>9518</v>
      </c>
      <c r="P1974" s="17">
        <f t="shared" si="592"/>
        <v>8114</v>
      </c>
      <c r="Q1974" s="17">
        <f t="shared" si="592"/>
        <v>10436</v>
      </c>
      <c r="R1974" s="17">
        <f t="shared" si="592"/>
        <v>10630</v>
      </c>
      <c r="S1974" s="17">
        <f t="shared" si="592"/>
        <v>10490</v>
      </c>
    </row>
    <row r="1975" spans="2:19" ht="10.5" customHeight="1">
      <c r="B1975" s="8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</row>
    <row r="1976" spans="2:19" ht="10.5" customHeight="1">
      <c r="B1976" s="8" t="s">
        <v>38</v>
      </c>
      <c r="C1976" s="17">
        <f>SUM(C2041,C2063)</f>
        <v>9067</v>
      </c>
      <c r="D1976" s="17">
        <f aca="true" t="shared" si="593" ref="D1976:M1976">SUM(D2041,D2063)</f>
        <v>9506</v>
      </c>
      <c r="E1976" s="17">
        <f t="shared" si="593"/>
        <v>9624</v>
      </c>
      <c r="F1976" s="17">
        <f t="shared" si="593"/>
        <v>9945</v>
      </c>
      <c r="G1976" s="17">
        <f t="shared" si="593"/>
        <v>10276</v>
      </c>
      <c r="H1976" s="17">
        <f t="shared" si="593"/>
        <v>10492</v>
      </c>
      <c r="I1976" s="17">
        <f t="shared" si="593"/>
        <v>10457</v>
      </c>
      <c r="J1976" s="17">
        <f t="shared" si="593"/>
        <v>10517</v>
      </c>
      <c r="K1976" s="17">
        <f t="shared" si="593"/>
        <v>10351</v>
      </c>
      <c r="L1976" s="17">
        <f t="shared" si="593"/>
        <v>10131</v>
      </c>
      <c r="M1976" s="17">
        <f t="shared" si="593"/>
        <v>11051</v>
      </c>
      <c r="N1976" s="17">
        <f aca="true" t="shared" si="594" ref="N1976:S1976">SUM(N2041,N2063)</f>
        <v>10791</v>
      </c>
      <c r="O1976" s="17">
        <f t="shared" si="594"/>
        <v>10533</v>
      </c>
      <c r="P1976" s="17">
        <f t="shared" si="594"/>
        <v>9577</v>
      </c>
      <c r="Q1976" s="17">
        <f t="shared" si="594"/>
        <v>8162</v>
      </c>
      <c r="R1976" s="17">
        <f t="shared" si="594"/>
        <v>10499</v>
      </c>
      <c r="S1976" s="17">
        <f t="shared" si="594"/>
        <v>10691</v>
      </c>
    </row>
    <row r="1977" spans="2:19" ht="10.5" customHeight="1">
      <c r="B1977" s="8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</row>
    <row r="1978" spans="2:19" ht="10.5" customHeight="1">
      <c r="B1978" s="8" t="s">
        <v>39</v>
      </c>
      <c r="C1978" s="17">
        <f>SUM(C2042,C2064)</f>
        <v>8402</v>
      </c>
      <c r="D1978" s="17">
        <f aca="true" t="shared" si="595" ref="D1978:M1978">SUM(D2042,D2064)</f>
        <v>8535</v>
      </c>
      <c r="E1978" s="17">
        <f t="shared" si="595"/>
        <v>8688</v>
      </c>
      <c r="F1978" s="17">
        <f t="shared" si="595"/>
        <v>8815</v>
      </c>
      <c r="G1978" s="17">
        <f t="shared" si="595"/>
        <v>8987</v>
      </c>
      <c r="H1978" s="17">
        <f t="shared" si="595"/>
        <v>9196</v>
      </c>
      <c r="I1978" s="17">
        <f t="shared" si="595"/>
        <v>9591</v>
      </c>
      <c r="J1978" s="17">
        <f t="shared" si="595"/>
        <v>9701</v>
      </c>
      <c r="K1978" s="17">
        <f t="shared" si="595"/>
        <v>10001</v>
      </c>
      <c r="L1978" s="17">
        <f t="shared" si="595"/>
        <v>10323</v>
      </c>
      <c r="M1978" s="17">
        <f t="shared" si="595"/>
        <v>10030</v>
      </c>
      <c r="N1978" s="17">
        <f aca="true" t="shared" si="596" ref="N1978:S1978">SUM(N2042,N2064)</f>
        <v>11072</v>
      </c>
      <c r="O1978" s="17">
        <f t="shared" si="596"/>
        <v>10823</v>
      </c>
      <c r="P1978" s="17">
        <f t="shared" si="596"/>
        <v>10567</v>
      </c>
      <c r="Q1978" s="17">
        <f t="shared" si="596"/>
        <v>9605</v>
      </c>
      <c r="R1978" s="17">
        <f t="shared" si="596"/>
        <v>8187</v>
      </c>
      <c r="S1978" s="17">
        <f t="shared" si="596"/>
        <v>10531</v>
      </c>
    </row>
    <row r="1979" spans="2:19" ht="10.5" customHeight="1">
      <c r="B1979" s="8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</row>
    <row r="1980" spans="2:19" ht="10.5" customHeight="1">
      <c r="B1980" s="8" t="s">
        <v>40</v>
      </c>
      <c r="C1980" s="17">
        <f>SUM(C2043,C2065)</f>
        <v>8479</v>
      </c>
      <c r="D1980" s="17">
        <f aca="true" t="shared" si="597" ref="D1980:M1980">SUM(D2043,D2065)</f>
        <v>8608</v>
      </c>
      <c r="E1980" s="17">
        <f t="shared" si="597"/>
        <v>8685</v>
      </c>
      <c r="F1980" s="17">
        <f t="shared" si="597"/>
        <v>8824</v>
      </c>
      <c r="G1980" s="17">
        <f t="shared" si="597"/>
        <v>8855</v>
      </c>
      <c r="H1980" s="17">
        <f t="shared" si="597"/>
        <v>8803</v>
      </c>
      <c r="I1980" s="17">
        <f t="shared" si="597"/>
        <v>8597</v>
      </c>
      <c r="J1980" s="17">
        <f t="shared" si="597"/>
        <v>8742</v>
      </c>
      <c r="K1980" s="17">
        <f t="shared" si="597"/>
        <v>8846</v>
      </c>
      <c r="L1980" s="17">
        <f t="shared" si="597"/>
        <v>9012</v>
      </c>
      <c r="M1980" s="17">
        <f t="shared" si="597"/>
        <v>9430</v>
      </c>
      <c r="N1980" s="17">
        <f aca="true" t="shared" si="598" ref="N1980:S1980">SUM(N2043,N2065)</f>
        <v>10025</v>
      </c>
      <c r="O1980" s="17">
        <f t="shared" si="598"/>
        <v>11079</v>
      </c>
      <c r="P1980" s="17">
        <f t="shared" si="598"/>
        <v>10833</v>
      </c>
      <c r="Q1980" s="17">
        <f t="shared" si="598"/>
        <v>10572</v>
      </c>
      <c r="R1980" s="17">
        <f t="shared" si="598"/>
        <v>9611</v>
      </c>
      <c r="S1980" s="17">
        <f t="shared" si="598"/>
        <v>8190</v>
      </c>
    </row>
    <row r="1981" spans="2:19" ht="10.5" customHeight="1">
      <c r="B1981" s="8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</row>
    <row r="1982" spans="2:19" ht="10.5" customHeight="1">
      <c r="B1982" s="8" t="s">
        <v>41</v>
      </c>
      <c r="C1982" s="17">
        <f>SUM(C2044,C2066)</f>
        <v>8782</v>
      </c>
      <c r="D1982" s="17">
        <f aca="true" t="shared" si="599" ref="D1982:M1982">SUM(D2044,D2066)</f>
        <v>8334</v>
      </c>
      <c r="E1982" s="17">
        <f t="shared" si="599"/>
        <v>7995</v>
      </c>
      <c r="F1982" s="17">
        <f t="shared" si="599"/>
        <v>7972</v>
      </c>
      <c r="G1982" s="17">
        <f t="shared" si="599"/>
        <v>8021</v>
      </c>
      <c r="H1982" s="17">
        <f t="shared" si="599"/>
        <v>8298</v>
      </c>
      <c r="I1982" s="17">
        <f t="shared" si="599"/>
        <v>8636</v>
      </c>
      <c r="J1982" s="17">
        <f t="shared" si="599"/>
        <v>8705</v>
      </c>
      <c r="K1982" s="17">
        <f t="shared" si="599"/>
        <v>8825</v>
      </c>
      <c r="L1982" s="17">
        <f t="shared" si="599"/>
        <v>8850</v>
      </c>
      <c r="M1982" s="17">
        <f t="shared" si="599"/>
        <v>9213</v>
      </c>
      <c r="N1982" s="17">
        <f aca="true" t="shared" si="600" ref="N1982:S1982">SUM(N2044,N2066)</f>
        <v>9396</v>
      </c>
      <c r="O1982" s="17">
        <f t="shared" si="600"/>
        <v>9999</v>
      </c>
      <c r="P1982" s="17">
        <f t="shared" si="600"/>
        <v>11052</v>
      </c>
      <c r="Q1982" s="17">
        <f t="shared" si="600"/>
        <v>10805</v>
      </c>
      <c r="R1982" s="17">
        <f t="shared" si="600"/>
        <v>10543</v>
      </c>
      <c r="S1982" s="17">
        <f t="shared" si="600"/>
        <v>9582</v>
      </c>
    </row>
    <row r="1983" spans="2:19" ht="10.5" customHeight="1">
      <c r="B1983" s="8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</row>
    <row r="1984" spans="2:19" ht="10.5" customHeight="1">
      <c r="B1984" s="8" t="s">
        <v>42</v>
      </c>
      <c r="C1984" s="17">
        <f>SUM(C2045,C2067)</f>
        <v>9772</v>
      </c>
      <c r="D1984" s="17">
        <f aca="true" t="shared" si="601" ref="D1984:M1984">SUM(D2045,D2067)</f>
        <v>9813</v>
      </c>
      <c r="E1984" s="17">
        <f t="shared" si="601"/>
        <v>9749</v>
      </c>
      <c r="F1984" s="17">
        <f t="shared" si="601"/>
        <v>9469</v>
      </c>
      <c r="G1984" s="17">
        <f t="shared" si="601"/>
        <v>9110</v>
      </c>
      <c r="H1984" s="17">
        <f t="shared" si="601"/>
        <v>8739</v>
      </c>
      <c r="I1984" s="17">
        <f t="shared" si="601"/>
        <v>8328</v>
      </c>
      <c r="J1984" s="17">
        <f t="shared" si="601"/>
        <v>8000</v>
      </c>
      <c r="K1984" s="17">
        <f t="shared" si="601"/>
        <v>7970</v>
      </c>
      <c r="L1984" s="17">
        <f t="shared" si="601"/>
        <v>8021</v>
      </c>
      <c r="M1984" s="17">
        <f t="shared" si="601"/>
        <v>8924</v>
      </c>
      <c r="N1984" s="17">
        <f aca="true" t="shared" si="602" ref="N1984:S1984">SUM(N2045,N2067)</f>
        <v>9187</v>
      </c>
      <c r="O1984" s="17">
        <f t="shared" si="602"/>
        <v>9383</v>
      </c>
      <c r="P1984" s="17">
        <f t="shared" si="602"/>
        <v>9986</v>
      </c>
      <c r="Q1984" s="17">
        <f t="shared" si="602"/>
        <v>11035</v>
      </c>
      <c r="R1984" s="17">
        <f t="shared" si="602"/>
        <v>10786</v>
      </c>
      <c r="S1984" s="17">
        <f t="shared" si="602"/>
        <v>10525</v>
      </c>
    </row>
    <row r="1985" spans="2:19" ht="10.5" customHeight="1">
      <c r="B1985" s="8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</row>
    <row r="1986" spans="2:19" ht="10.5" customHeight="1">
      <c r="B1986" s="8" t="s">
        <v>43</v>
      </c>
      <c r="C1986" s="17">
        <f>SUM(C2046,C2068)</f>
        <v>9928</v>
      </c>
      <c r="D1986" s="17">
        <f aca="true" t="shared" si="603" ref="D1986:M1986">SUM(D2046,D2068)</f>
        <v>10047</v>
      </c>
      <c r="E1986" s="17">
        <f t="shared" si="603"/>
        <v>10224</v>
      </c>
      <c r="F1986" s="17">
        <f t="shared" si="603"/>
        <v>10105</v>
      </c>
      <c r="G1986" s="17">
        <f t="shared" si="603"/>
        <v>10038</v>
      </c>
      <c r="H1986" s="17">
        <f t="shared" si="603"/>
        <v>9807</v>
      </c>
      <c r="I1986" s="17">
        <f t="shared" si="603"/>
        <v>9763</v>
      </c>
      <c r="J1986" s="17">
        <f t="shared" si="603"/>
        <v>9706</v>
      </c>
      <c r="K1986" s="17">
        <f t="shared" si="603"/>
        <v>9416</v>
      </c>
      <c r="L1986" s="17">
        <f t="shared" si="603"/>
        <v>9065</v>
      </c>
      <c r="M1986" s="17">
        <f t="shared" si="603"/>
        <v>9096</v>
      </c>
      <c r="N1986" s="17">
        <f aca="true" t="shared" si="604" ref="N1986:S1986">SUM(N2046,N2068)</f>
        <v>8864</v>
      </c>
      <c r="O1986" s="17">
        <f t="shared" si="604"/>
        <v>9138</v>
      </c>
      <c r="P1986" s="17">
        <f t="shared" si="604"/>
        <v>9334</v>
      </c>
      <c r="Q1986" s="17">
        <f t="shared" si="604"/>
        <v>9927</v>
      </c>
      <c r="R1986" s="17">
        <f t="shared" si="604"/>
        <v>10974</v>
      </c>
      <c r="S1986" s="17">
        <f t="shared" si="604"/>
        <v>10721</v>
      </c>
    </row>
    <row r="1987" spans="2:19" ht="10.5" customHeight="1">
      <c r="B1987" s="8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</row>
    <row r="1988" spans="2:19" ht="10.5" customHeight="1">
      <c r="B1988" s="8" t="s">
        <v>44</v>
      </c>
      <c r="C1988" s="17">
        <f>SUM(C2047,C2069)</f>
        <v>8956</v>
      </c>
      <c r="D1988" s="17">
        <f aca="true" t="shared" si="605" ref="D1988:M1988">SUM(D2047,D2069)</f>
        <v>9061</v>
      </c>
      <c r="E1988" s="17">
        <f t="shared" si="605"/>
        <v>9207</v>
      </c>
      <c r="F1988" s="17">
        <f t="shared" si="605"/>
        <v>9452</v>
      </c>
      <c r="G1988" s="17">
        <f t="shared" si="605"/>
        <v>9639</v>
      </c>
      <c r="H1988" s="17">
        <f t="shared" si="605"/>
        <v>9880</v>
      </c>
      <c r="I1988" s="17">
        <f t="shared" si="605"/>
        <v>9947</v>
      </c>
      <c r="J1988" s="17">
        <f t="shared" si="605"/>
        <v>10122</v>
      </c>
      <c r="K1988" s="17">
        <f t="shared" si="605"/>
        <v>9986</v>
      </c>
      <c r="L1988" s="17">
        <f t="shared" si="605"/>
        <v>9917</v>
      </c>
      <c r="M1988" s="17">
        <f t="shared" si="605"/>
        <v>9896</v>
      </c>
      <c r="N1988" s="17">
        <f aca="true" t="shared" si="606" ref="N1988:S1988">SUM(N2047,N2069)</f>
        <v>8955</v>
      </c>
      <c r="O1988" s="17">
        <f t="shared" si="606"/>
        <v>8746</v>
      </c>
      <c r="P1988" s="17">
        <f t="shared" si="606"/>
        <v>9011</v>
      </c>
      <c r="Q1988" s="17">
        <f t="shared" si="606"/>
        <v>9206</v>
      </c>
      <c r="R1988" s="17">
        <f t="shared" si="606"/>
        <v>9787</v>
      </c>
      <c r="S1988" s="17">
        <f t="shared" si="606"/>
        <v>10823</v>
      </c>
    </row>
    <row r="1989" spans="2:19" ht="10.5" customHeight="1">
      <c r="B1989" s="8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</row>
    <row r="1990" spans="2:19" ht="10.5" customHeight="1">
      <c r="B1990" s="8" t="s">
        <v>45</v>
      </c>
      <c r="C1990" s="17">
        <f>SUM(C2048,C2070)</f>
        <v>6951</v>
      </c>
      <c r="D1990" s="17">
        <f aca="true" t="shared" si="607" ref="D1990:M1990">SUM(D2048,D2070)</f>
        <v>7244</v>
      </c>
      <c r="E1990" s="17">
        <f t="shared" si="607"/>
        <v>7499</v>
      </c>
      <c r="F1990" s="17">
        <f t="shared" si="607"/>
        <v>7902</v>
      </c>
      <c r="G1990" s="17">
        <f t="shared" si="607"/>
        <v>8259</v>
      </c>
      <c r="H1990" s="17">
        <f t="shared" si="607"/>
        <v>8591</v>
      </c>
      <c r="I1990" s="17">
        <f t="shared" si="607"/>
        <v>8866</v>
      </c>
      <c r="J1990" s="17">
        <f t="shared" si="607"/>
        <v>9012</v>
      </c>
      <c r="K1990" s="17">
        <f t="shared" si="607"/>
        <v>9234</v>
      </c>
      <c r="L1990" s="17">
        <f t="shared" si="607"/>
        <v>9418</v>
      </c>
      <c r="M1990" s="17">
        <f t="shared" si="607"/>
        <v>9917</v>
      </c>
      <c r="N1990" s="17">
        <f aca="true" t="shared" si="608" ref="N1990:S1990">SUM(N2048,N2070)</f>
        <v>9614</v>
      </c>
      <c r="O1990" s="17">
        <f t="shared" si="608"/>
        <v>8712</v>
      </c>
      <c r="P1990" s="17">
        <f t="shared" si="608"/>
        <v>8515</v>
      </c>
      <c r="Q1990" s="17">
        <f t="shared" si="608"/>
        <v>8772</v>
      </c>
      <c r="R1990" s="17">
        <f t="shared" si="608"/>
        <v>8961</v>
      </c>
      <c r="S1990" s="17">
        <f t="shared" si="608"/>
        <v>9522</v>
      </c>
    </row>
    <row r="1991" spans="2:19" ht="10.5" customHeight="1">
      <c r="B1991" s="8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</row>
    <row r="1992" spans="2:19" ht="10.5" customHeight="1">
      <c r="B1992" s="8" t="s">
        <v>46</v>
      </c>
      <c r="C1992" s="17">
        <f>SUM(C2049,C2071)</f>
        <v>5637</v>
      </c>
      <c r="D1992" s="17">
        <f aca="true" t="shared" si="609" ref="D1992:M1992">SUM(D2049,D2071)</f>
        <v>6046</v>
      </c>
      <c r="E1992" s="17">
        <f t="shared" si="609"/>
        <v>6408</v>
      </c>
      <c r="F1992" s="17">
        <f t="shared" si="609"/>
        <v>6551</v>
      </c>
      <c r="G1992" s="17">
        <f t="shared" si="609"/>
        <v>6651</v>
      </c>
      <c r="H1992" s="17">
        <f t="shared" si="609"/>
        <v>6746</v>
      </c>
      <c r="I1992" s="17">
        <f t="shared" si="609"/>
        <v>6975</v>
      </c>
      <c r="J1992" s="17">
        <f t="shared" si="609"/>
        <v>7232</v>
      </c>
      <c r="K1992" s="17">
        <f t="shared" si="609"/>
        <v>7604</v>
      </c>
      <c r="L1992" s="17">
        <f t="shared" si="609"/>
        <v>7948</v>
      </c>
      <c r="M1992" s="17">
        <f t="shared" si="609"/>
        <v>8659</v>
      </c>
      <c r="N1992" s="17">
        <f aca="true" t="shared" si="610" ref="N1992:S1992">SUM(N2049,N2071)</f>
        <v>9463</v>
      </c>
      <c r="O1992" s="17">
        <f t="shared" si="610"/>
        <v>9192</v>
      </c>
      <c r="P1992" s="17">
        <f t="shared" si="610"/>
        <v>8328</v>
      </c>
      <c r="Q1992" s="17">
        <f t="shared" si="610"/>
        <v>8146</v>
      </c>
      <c r="R1992" s="17">
        <f t="shared" si="610"/>
        <v>8389</v>
      </c>
      <c r="S1992" s="17">
        <f t="shared" si="610"/>
        <v>8572</v>
      </c>
    </row>
    <row r="1993" spans="2:19" ht="10.5" customHeight="1">
      <c r="B1993" s="8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</row>
    <row r="1994" spans="2:19" ht="10.5" customHeight="1">
      <c r="B1994" s="8" t="s">
        <v>47</v>
      </c>
      <c r="C1994" s="17">
        <f>SUM(C2050,C2072)</f>
        <v>3801</v>
      </c>
      <c r="D1994" s="17">
        <f aca="true" t="shared" si="611" ref="D1994:M1994">SUM(D2050,D2072)</f>
        <v>3951</v>
      </c>
      <c r="E1994" s="17">
        <f t="shared" si="611"/>
        <v>4161</v>
      </c>
      <c r="F1994" s="17">
        <f t="shared" si="611"/>
        <v>4519</v>
      </c>
      <c r="G1994" s="17">
        <f t="shared" si="611"/>
        <v>4866</v>
      </c>
      <c r="H1994" s="17">
        <f t="shared" si="611"/>
        <v>5234</v>
      </c>
      <c r="I1994" s="17">
        <f t="shared" si="611"/>
        <v>5674</v>
      </c>
      <c r="J1994" s="17">
        <f t="shared" si="611"/>
        <v>6014</v>
      </c>
      <c r="K1994" s="17">
        <f t="shared" si="611"/>
        <v>6131</v>
      </c>
      <c r="L1994" s="17">
        <f t="shared" si="611"/>
        <v>6225</v>
      </c>
      <c r="M1994" s="17">
        <f t="shared" si="611"/>
        <v>6652</v>
      </c>
      <c r="N1994" s="17">
        <f aca="true" t="shared" si="612" ref="N1994:S1994">SUM(N2050,N2072)</f>
        <v>8026</v>
      </c>
      <c r="O1994" s="17">
        <f t="shared" si="612"/>
        <v>8786</v>
      </c>
      <c r="P1994" s="17">
        <f t="shared" si="612"/>
        <v>8533</v>
      </c>
      <c r="Q1994" s="17">
        <f t="shared" si="612"/>
        <v>7730</v>
      </c>
      <c r="R1994" s="17">
        <f t="shared" si="612"/>
        <v>7574</v>
      </c>
      <c r="S1994" s="17">
        <f t="shared" si="612"/>
        <v>7792</v>
      </c>
    </row>
    <row r="1995" spans="2:19" ht="10.5" customHeight="1">
      <c r="B1995" s="8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</row>
    <row r="1996" spans="2:19" ht="10.5" customHeight="1">
      <c r="B1996" s="8" t="s">
        <v>48</v>
      </c>
      <c r="C1996" s="17">
        <f>SUM(C2051,C2073)</f>
        <v>2666</v>
      </c>
      <c r="D1996" s="17">
        <f aca="true" t="shared" si="613" ref="D1996:M1996">SUM(D2051,D2073)</f>
        <v>2781</v>
      </c>
      <c r="E1996" s="17">
        <f t="shared" si="613"/>
        <v>2859</v>
      </c>
      <c r="F1996" s="17">
        <f t="shared" si="613"/>
        <v>2986</v>
      </c>
      <c r="G1996" s="17">
        <f t="shared" si="613"/>
        <v>3211</v>
      </c>
      <c r="H1996" s="17">
        <f t="shared" si="613"/>
        <v>3408</v>
      </c>
      <c r="I1996" s="17">
        <f t="shared" si="613"/>
        <v>3558</v>
      </c>
      <c r="J1996" s="17">
        <f t="shared" si="613"/>
        <v>3754</v>
      </c>
      <c r="K1996" s="17">
        <f t="shared" si="613"/>
        <v>4066</v>
      </c>
      <c r="L1996" s="17">
        <f t="shared" si="613"/>
        <v>4384</v>
      </c>
      <c r="M1996" s="17">
        <f t="shared" si="613"/>
        <v>4949</v>
      </c>
      <c r="N1996" s="17">
        <f aca="true" t="shared" si="614" ref="N1996:S1996">SUM(N2051,N2073)</f>
        <v>5910</v>
      </c>
      <c r="O1996" s="17">
        <f t="shared" si="614"/>
        <v>7140</v>
      </c>
      <c r="P1996" s="17">
        <f t="shared" si="614"/>
        <v>7811</v>
      </c>
      <c r="Q1996" s="17">
        <f t="shared" si="614"/>
        <v>7591</v>
      </c>
      <c r="R1996" s="17">
        <f t="shared" si="614"/>
        <v>6865</v>
      </c>
      <c r="S1996" s="17">
        <f t="shared" si="614"/>
        <v>6749</v>
      </c>
    </row>
    <row r="1997" spans="2:19" ht="10.5" customHeight="1">
      <c r="B1997" s="8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</row>
    <row r="1998" spans="2:19" ht="10.5" customHeight="1">
      <c r="B1998" s="8" t="s">
        <v>49</v>
      </c>
      <c r="C1998" s="17">
        <f>SUM(C2052,C2074)</f>
        <v>1801</v>
      </c>
      <c r="D1998" s="17">
        <f aca="true" t="shared" si="615" ref="D1998:M1998">SUM(D2052,D2074)</f>
        <v>1896</v>
      </c>
      <c r="E1998" s="17">
        <f t="shared" si="615"/>
        <v>1989</v>
      </c>
      <c r="F1998" s="17">
        <f t="shared" si="615"/>
        <v>2072</v>
      </c>
      <c r="G1998" s="17">
        <f t="shared" si="615"/>
        <v>2174</v>
      </c>
      <c r="H1998" s="17">
        <f t="shared" si="615"/>
        <v>2304</v>
      </c>
      <c r="I1998" s="17">
        <f t="shared" si="615"/>
        <v>2379</v>
      </c>
      <c r="J1998" s="17">
        <f t="shared" si="615"/>
        <v>2448</v>
      </c>
      <c r="K1998" s="17">
        <f t="shared" si="615"/>
        <v>2549</v>
      </c>
      <c r="L1998" s="17">
        <f t="shared" si="615"/>
        <v>2742</v>
      </c>
      <c r="M1998" s="17">
        <f t="shared" si="615"/>
        <v>3028</v>
      </c>
      <c r="N1998" s="17">
        <f aca="true" t="shared" si="616" ref="N1998:S1998">SUM(N2052,N2074)</f>
        <v>4143</v>
      </c>
      <c r="O1998" s="17">
        <f t="shared" si="616"/>
        <v>4977</v>
      </c>
      <c r="P1998" s="17">
        <f t="shared" si="616"/>
        <v>5999</v>
      </c>
      <c r="Q1998" s="17">
        <f t="shared" si="616"/>
        <v>6558</v>
      </c>
      <c r="R1998" s="17">
        <f t="shared" si="616"/>
        <v>6373</v>
      </c>
      <c r="S1998" s="17">
        <f t="shared" si="616"/>
        <v>5760</v>
      </c>
    </row>
    <row r="1999" spans="2:19" ht="10.5" customHeight="1">
      <c r="B1999" s="8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</row>
    <row r="2000" spans="2:19" ht="10.5" customHeight="1">
      <c r="B2000" s="8" t="s">
        <v>50</v>
      </c>
      <c r="C2000" s="17">
        <f>SUM(C2053,C2075)</f>
        <v>1142</v>
      </c>
      <c r="D2000" s="17">
        <f aca="true" t="shared" si="617" ref="D2000:M2000">SUM(D2053,D2075)</f>
        <v>1245</v>
      </c>
      <c r="E2000" s="17">
        <f t="shared" si="617"/>
        <v>1344</v>
      </c>
      <c r="F2000" s="17">
        <f t="shared" si="617"/>
        <v>1397</v>
      </c>
      <c r="G2000" s="17">
        <f t="shared" si="617"/>
        <v>1422</v>
      </c>
      <c r="H2000" s="17">
        <f t="shared" si="617"/>
        <v>1429</v>
      </c>
      <c r="I2000" s="17">
        <f t="shared" si="617"/>
        <v>1515</v>
      </c>
      <c r="J2000" s="17">
        <f t="shared" si="617"/>
        <v>1588</v>
      </c>
      <c r="K2000" s="17">
        <f t="shared" si="617"/>
        <v>1638</v>
      </c>
      <c r="L2000" s="17">
        <f t="shared" si="617"/>
        <v>1713</v>
      </c>
      <c r="M2000" s="17">
        <f t="shared" si="617"/>
        <v>1752</v>
      </c>
      <c r="N2000" s="17">
        <f aca="true" t="shared" si="618" ref="N2000:S2000">SUM(N2053,N2075)</f>
        <v>2317</v>
      </c>
      <c r="O2000" s="17">
        <f t="shared" si="618"/>
        <v>3196</v>
      </c>
      <c r="P2000" s="17">
        <f t="shared" si="618"/>
        <v>3838</v>
      </c>
      <c r="Q2000" s="17">
        <f t="shared" si="618"/>
        <v>4616</v>
      </c>
      <c r="R2000" s="17">
        <f t="shared" si="618"/>
        <v>5044</v>
      </c>
      <c r="S2000" s="17">
        <f t="shared" si="618"/>
        <v>4903</v>
      </c>
    </row>
    <row r="2001" spans="2:19" ht="10.5" customHeight="1">
      <c r="B2001" s="8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</row>
    <row r="2002" spans="2:19" ht="10.5" customHeight="1">
      <c r="B2002" s="8" t="s">
        <v>51</v>
      </c>
      <c r="C2002" s="17">
        <f>SUM(C2054,C2076)</f>
        <v>988</v>
      </c>
      <c r="D2002" s="17">
        <f aca="true" t="shared" si="619" ref="D2002:M2002">SUM(D2054,D2076)</f>
        <v>992</v>
      </c>
      <c r="E2002" s="17">
        <f t="shared" si="619"/>
        <v>1032</v>
      </c>
      <c r="F2002" s="17">
        <f t="shared" si="619"/>
        <v>1122</v>
      </c>
      <c r="G2002" s="17">
        <f t="shared" si="619"/>
        <v>1227</v>
      </c>
      <c r="H2002" s="17">
        <f t="shared" si="619"/>
        <v>1348</v>
      </c>
      <c r="I2002" s="17">
        <f t="shared" si="619"/>
        <v>1427</v>
      </c>
      <c r="J2002" s="17">
        <f t="shared" si="619"/>
        <v>1509</v>
      </c>
      <c r="K2002" s="17">
        <f t="shared" si="619"/>
        <v>1556</v>
      </c>
      <c r="L2002" s="17">
        <f t="shared" si="619"/>
        <v>1598</v>
      </c>
      <c r="M2002" s="17">
        <f t="shared" si="619"/>
        <v>1459</v>
      </c>
      <c r="N2002" s="17">
        <f aca="true" t="shared" si="620" ref="N2002:S2002">SUM(N2054,N2076)</f>
        <v>1818</v>
      </c>
      <c r="O2002" s="17">
        <f t="shared" si="620"/>
        <v>2377</v>
      </c>
      <c r="P2002" s="17">
        <f t="shared" si="620"/>
        <v>3232</v>
      </c>
      <c r="Q2002" s="17">
        <f t="shared" si="620"/>
        <v>4071</v>
      </c>
      <c r="R2002" s="17">
        <f t="shared" si="620"/>
        <v>4955</v>
      </c>
      <c r="S2002" s="17">
        <f t="shared" si="620"/>
        <v>5611</v>
      </c>
    </row>
    <row r="2003" spans="2:19" ht="10.5" customHeight="1">
      <c r="B2003" s="6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</row>
    <row r="2004" spans="2:19" ht="10.5" customHeight="1">
      <c r="B2004" s="8" t="s">
        <v>52</v>
      </c>
      <c r="C2004" s="17">
        <f>SUM(C1968:C2002)</f>
        <v>125052</v>
      </c>
      <c r="D2004" s="17">
        <f aca="true" t="shared" si="621" ref="D2004:M2004">SUM(D1968:D2002)</f>
        <v>125814</v>
      </c>
      <c r="E2004" s="17">
        <f t="shared" si="621"/>
        <v>127282</v>
      </c>
      <c r="F2004" s="17">
        <f t="shared" si="621"/>
        <v>128836</v>
      </c>
      <c r="G2004" s="17">
        <f t="shared" si="621"/>
        <v>130238</v>
      </c>
      <c r="H2004" s="17">
        <f t="shared" si="621"/>
        <v>131533</v>
      </c>
      <c r="I2004" s="17">
        <f t="shared" si="621"/>
        <v>132914</v>
      </c>
      <c r="J2004" s="17">
        <f t="shared" si="621"/>
        <v>134082</v>
      </c>
      <c r="K2004" s="17">
        <f t="shared" si="621"/>
        <v>135119</v>
      </c>
      <c r="L2004" s="17">
        <f t="shared" si="621"/>
        <v>136213</v>
      </c>
      <c r="M2004" s="17">
        <f t="shared" si="621"/>
        <v>142388</v>
      </c>
      <c r="N2004" s="17">
        <f aca="true" t="shared" si="622" ref="N2004:S2004">SUM(N1968:N2002)</f>
        <v>147549</v>
      </c>
      <c r="O2004" s="17">
        <f t="shared" si="622"/>
        <v>152159</v>
      </c>
      <c r="P2004" s="17">
        <f t="shared" si="622"/>
        <v>155643</v>
      </c>
      <c r="Q2004" s="17">
        <f t="shared" si="622"/>
        <v>157721</v>
      </c>
      <c r="R2004" s="17">
        <f t="shared" si="622"/>
        <v>158595</v>
      </c>
      <c r="S2004" s="17">
        <f t="shared" si="622"/>
        <v>158884</v>
      </c>
    </row>
    <row r="2005" spans="3:13" ht="10.5" customHeight="1"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3:13" ht="10.5" customHeight="1"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</row>
    <row r="2013" spans="5:13" ht="10.5" customHeight="1">
      <c r="E2013" s="7"/>
      <c r="F2013" s="7"/>
      <c r="G2013" s="7"/>
      <c r="H2013" s="7"/>
      <c r="I2013" s="7"/>
      <c r="J2013" s="7"/>
      <c r="K2013" s="7"/>
      <c r="L2013" s="7"/>
      <c r="M2013" s="7"/>
    </row>
    <row r="2022" spans="3:13" ht="10.5" customHeight="1">
      <c r="C2022" s="2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3:19" ht="10.5" customHeight="1">
      <c r="C2023" s="21" t="s">
        <v>0</v>
      </c>
      <c r="D2023" s="22"/>
      <c r="E2023" s="22"/>
      <c r="F2023" s="22"/>
      <c r="G2023" s="22"/>
      <c r="H2023" s="22"/>
      <c r="I2023" s="22"/>
      <c r="J2023" s="22"/>
      <c r="K2023" s="22"/>
      <c r="L2023" s="22"/>
      <c r="M2023" s="3"/>
      <c r="N2023" s="3"/>
      <c r="O2023" s="3"/>
      <c r="P2023" s="3"/>
      <c r="Q2023" s="3"/>
      <c r="R2023" s="3"/>
      <c r="S2023" s="3"/>
    </row>
    <row r="2024" spans="3:19" ht="10.5" customHeight="1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3"/>
      <c r="N2024" s="3"/>
      <c r="O2024" s="3"/>
      <c r="P2024" s="3"/>
      <c r="Q2024" s="3"/>
      <c r="R2024" s="3"/>
      <c r="S2024" s="3"/>
    </row>
    <row r="2025" spans="3:19" ht="10.5" customHeight="1">
      <c r="C2025" s="21" t="s">
        <v>10</v>
      </c>
      <c r="D2025" s="22"/>
      <c r="E2025" s="22"/>
      <c r="F2025" s="22"/>
      <c r="G2025" s="22"/>
      <c r="H2025" s="22"/>
      <c r="I2025" s="22"/>
      <c r="J2025" s="22"/>
      <c r="K2025" s="22"/>
      <c r="L2025" s="22"/>
      <c r="M2025" s="3"/>
      <c r="N2025" s="3"/>
      <c r="O2025" s="3"/>
      <c r="P2025" s="3"/>
      <c r="Q2025" s="3"/>
      <c r="R2025" s="3"/>
      <c r="S2025" s="3"/>
    </row>
    <row r="2026" spans="3:19" ht="10.5" customHeight="1">
      <c r="C2026" s="21"/>
      <c r="D2026" s="22"/>
      <c r="E2026" s="22"/>
      <c r="F2026" s="22"/>
      <c r="G2026" s="22"/>
      <c r="H2026" s="22"/>
      <c r="I2026" s="22"/>
      <c r="J2026" s="22"/>
      <c r="K2026" s="22"/>
      <c r="L2026" s="22"/>
      <c r="M2026" s="3"/>
      <c r="N2026" s="3"/>
      <c r="O2026" s="3"/>
      <c r="P2026" s="3"/>
      <c r="Q2026" s="3"/>
      <c r="R2026" s="3"/>
      <c r="S2026" s="3"/>
    </row>
    <row r="2027" spans="3:19" ht="10.5" customHeight="1">
      <c r="C2027" s="21" t="str">
        <f>$C$11</f>
        <v>October 26, 2023</v>
      </c>
      <c r="D2027" s="22"/>
      <c r="E2027" s="22"/>
      <c r="F2027" s="22"/>
      <c r="G2027" s="22"/>
      <c r="H2027" s="22"/>
      <c r="I2027" s="22"/>
      <c r="J2027" s="22"/>
      <c r="K2027" s="22"/>
      <c r="L2027" s="22"/>
      <c r="M2027" s="3"/>
      <c r="N2027" s="3"/>
      <c r="O2027" s="3"/>
      <c r="P2027" s="3"/>
      <c r="Q2027" s="3"/>
      <c r="R2027" s="3"/>
      <c r="S2027" s="3"/>
    </row>
    <row r="2028" spans="3:19" ht="10.5" customHeight="1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3"/>
      <c r="N2028" s="3"/>
      <c r="O2028" s="3"/>
      <c r="P2028" s="3"/>
      <c r="Q2028" s="3"/>
      <c r="R2028" s="3"/>
      <c r="S2028" s="3"/>
    </row>
    <row r="2029" spans="3:19" ht="10.5" customHeight="1">
      <c r="C2029" s="21" t="s">
        <v>6</v>
      </c>
      <c r="D2029" s="22"/>
      <c r="E2029" s="22"/>
      <c r="F2029" s="22"/>
      <c r="G2029" s="22"/>
      <c r="H2029" s="22"/>
      <c r="I2029" s="22"/>
      <c r="J2029" s="22"/>
      <c r="K2029" s="22"/>
      <c r="L2029" s="22"/>
      <c r="M2029" s="3"/>
      <c r="N2029" s="3"/>
      <c r="O2029" s="3"/>
      <c r="P2029" s="3"/>
      <c r="Q2029" s="3"/>
      <c r="R2029" s="3"/>
      <c r="S2029" s="3"/>
    </row>
    <row r="2030" spans="3:19" ht="10.5" customHeight="1">
      <c r="C2030" s="21" t="s">
        <v>56</v>
      </c>
      <c r="D2030" s="22"/>
      <c r="E2030" s="22"/>
      <c r="F2030" s="22"/>
      <c r="G2030" s="22"/>
      <c r="H2030" s="22"/>
      <c r="I2030" s="22"/>
      <c r="J2030" s="22"/>
      <c r="K2030" s="22"/>
      <c r="L2030" s="22"/>
      <c r="M2030" s="3"/>
      <c r="N2030" s="3"/>
      <c r="O2030" s="3"/>
      <c r="P2030" s="3"/>
      <c r="Q2030" s="3"/>
      <c r="R2030" s="3"/>
      <c r="S2030" s="3"/>
    </row>
    <row r="2031" spans="3:19" ht="10.5" customHeight="1">
      <c r="C2031" s="23" t="s">
        <v>9</v>
      </c>
      <c r="D2031" s="22"/>
      <c r="E2031" s="22"/>
      <c r="F2031" s="22"/>
      <c r="G2031" s="22"/>
      <c r="H2031" s="22"/>
      <c r="I2031" s="22"/>
      <c r="J2031" s="22"/>
      <c r="K2031" s="22"/>
      <c r="L2031" s="22"/>
      <c r="M2031" s="3"/>
      <c r="N2031" s="3"/>
      <c r="O2031" s="3"/>
      <c r="P2031" s="3"/>
      <c r="Q2031" s="3"/>
      <c r="R2031" s="3"/>
      <c r="S2031" s="3"/>
    </row>
    <row r="2033" spans="2:19" ht="10.5" customHeight="1">
      <c r="B2033" s="4"/>
      <c r="C2033" s="16">
        <f>C86</f>
        <v>2010</v>
      </c>
      <c r="D2033" s="16">
        <f>C2033+1</f>
        <v>2011</v>
      </c>
      <c r="E2033" s="16">
        <f aca="true" t="shared" si="623" ref="E2033:M2033">D2033+1</f>
        <v>2012</v>
      </c>
      <c r="F2033" s="16">
        <f t="shared" si="623"/>
        <v>2013</v>
      </c>
      <c r="G2033" s="16">
        <f t="shared" si="623"/>
        <v>2014</v>
      </c>
      <c r="H2033" s="16">
        <f t="shared" si="623"/>
        <v>2015</v>
      </c>
      <c r="I2033" s="16">
        <f t="shared" si="623"/>
        <v>2016</v>
      </c>
      <c r="J2033" s="16">
        <f t="shared" si="623"/>
        <v>2017</v>
      </c>
      <c r="K2033" s="16">
        <f t="shared" si="623"/>
        <v>2018</v>
      </c>
      <c r="L2033" s="16">
        <f t="shared" si="623"/>
        <v>2019</v>
      </c>
      <c r="M2033" s="16">
        <f t="shared" si="623"/>
        <v>2020</v>
      </c>
      <c r="N2033" s="16">
        <f aca="true" t="shared" si="624" ref="N2033:S2033">M2033+5</f>
        <v>2025</v>
      </c>
      <c r="O2033" s="16">
        <f t="shared" si="624"/>
        <v>2030</v>
      </c>
      <c r="P2033" s="16">
        <f t="shared" si="624"/>
        <v>2035</v>
      </c>
      <c r="Q2033" s="16">
        <f t="shared" si="624"/>
        <v>2040</v>
      </c>
      <c r="R2033" s="16">
        <f t="shared" si="624"/>
        <v>2045</v>
      </c>
      <c r="S2033" s="16">
        <f t="shared" si="624"/>
        <v>2050</v>
      </c>
    </row>
    <row r="2035" spans="3:19" ht="10.5" customHeight="1">
      <c r="C2035" s="21" t="s">
        <v>3</v>
      </c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</row>
    <row r="2037" spans="2:19" ht="10.5" customHeight="1">
      <c r="B2037" s="8" t="s">
        <v>34</v>
      </c>
      <c r="C2037" s="17">
        <v>4472</v>
      </c>
      <c r="D2037" s="17">
        <v>4406</v>
      </c>
      <c r="E2037" s="17">
        <v>4545</v>
      </c>
      <c r="F2037" s="17">
        <v>4630</v>
      </c>
      <c r="G2037" s="17">
        <v>4655</v>
      </c>
      <c r="H2037" s="17">
        <v>4660</v>
      </c>
      <c r="I2037" s="17">
        <v>4788</v>
      </c>
      <c r="J2037" s="17">
        <v>4711</v>
      </c>
      <c r="K2037" s="17">
        <v>4675</v>
      </c>
      <c r="L2037" s="17">
        <v>4633</v>
      </c>
      <c r="M2037" s="17">
        <v>3947</v>
      </c>
      <c r="N2037" s="17">
        <v>5140</v>
      </c>
      <c r="O2037" s="17">
        <v>5233</v>
      </c>
      <c r="P2037" s="17">
        <v>5165</v>
      </c>
      <c r="Q2037" s="17">
        <v>4923</v>
      </c>
      <c r="R2037" s="17">
        <v>4692</v>
      </c>
      <c r="S2037" s="17">
        <v>4667</v>
      </c>
    </row>
    <row r="2038" spans="2:19" ht="10.5" customHeight="1">
      <c r="B2038" s="8" t="s">
        <v>35</v>
      </c>
      <c r="C2038" s="17">
        <v>4703</v>
      </c>
      <c r="D2038" s="17">
        <v>4525</v>
      </c>
      <c r="E2038" s="17">
        <v>4467</v>
      </c>
      <c r="F2038" s="17">
        <v>4407</v>
      </c>
      <c r="G2038" s="17">
        <v>4438</v>
      </c>
      <c r="H2038" s="17">
        <v>4468</v>
      </c>
      <c r="I2038" s="17">
        <v>4452</v>
      </c>
      <c r="J2038" s="17">
        <v>4589</v>
      </c>
      <c r="K2038" s="17">
        <v>4670</v>
      </c>
      <c r="L2038" s="17">
        <v>4695</v>
      </c>
      <c r="M2038" s="17">
        <v>4693</v>
      </c>
      <c r="N2038" s="17">
        <v>3973</v>
      </c>
      <c r="O2038" s="17">
        <v>5179</v>
      </c>
      <c r="P2038" s="17">
        <v>5275</v>
      </c>
      <c r="Q2038" s="17">
        <v>5205</v>
      </c>
      <c r="R2038" s="17">
        <v>4962</v>
      </c>
      <c r="S2038" s="17">
        <v>4730</v>
      </c>
    </row>
    <row r="2039" spans="2:19" ht="10.5" customHeight="1">
      <c r="B2039" s="8" t="s">
        <v>36</v>
      </c>
      <c r="C2039" s="17">
        <v>5063</v>
      </c>
      <c r="D2039" s="17">
        <v>5000</v>
      </c>
      <c r="E2039" s="17">
        <v>4905</v>
      </c>
      <c r="F2039" s="17">
        <v>4870</v>
      </c>
      <c r="G2039" s="17">
        <v>4808</v>
      </c>
      <c r="H2039" s="17">
        <v>4687</v>
      </c>
      <c r="I2039" s="17">
        <v>4586</v>
      </c>
      <c r="J2039" s="17">
        <v>4528</v>
      </c>
      <c r="K2039" s="17">
        <v>4462</v>
      </c>
      <c r="L2039" s="17">
        <v>4493</v>
      </c>
      <c r="M2039" s="17">
        <v>5234</v>
      </c>
      <c r="N2039" s="17">
        <v>4745</v>
      </c>
      <c r="O2039" s="17">
        <v>4022</v>
      </c>
      <c r="P2039" s="17">
        <v>5243</v>
      </c>
      <c r="Q2039" s="17">
        <v>5339</v>
      </c>
      <c r="R2039" s="17">
        <v>5270</v>
      </c>
      <c r="S2039" s="17">
        <v>5021</v>
      </c>
    </row>
    <row r="2040" spans="2:19" ht="10.5" customHeight="1">
      <c r="B2040" s="8" t="s">
        <v>37</v>
      </c>
      <c r="C2040" s="17">
        <v>5505</v>
      </c>
      <c r="D2040" s="17">
        <v>5369</v>
      </c>
      <c r="E2040" s="17">
        <v>5368</v>
      </c>
      <c r="F2040" s="17">
        <v>5295</v>
      </c>
      <c r="G2040" s="17">
        <v>5167</v>
      </c>
      <c r="H2040" s="17">
        <v>5119</v>
      </c>
      <c r="I2040" s="17">
        <v>5059</v>
      </c>
      <c r="J2040" s="17">
        <v>4960</v>
      </c>
      <c r="K2040" s="17">
        <v>4916</v>
      </c>
      <c r="L2040" s="17">
        <v>4854</v>
      </c>
      <c r="M2040" s="17">
        <v>5335</v>
      </c>
      <c r="N2040" s="17">
        <v>5276</v>
      </c>
      <c r="O2040" s="17">
        <v>4786</v>
      </c>
      <c r="P2040" s="17">
        <v>4057</v>
      </c>
      <c r="Q2040" s="17">
        <v>5289</v>
      </c>
      <c r="R2040" s="17">
        <v>5388</v>
      </c>
      <c r="S2040" s="17">
        <v>5316</v>
      </c>
    </row>
    <row r="2041" spans="2:19" ht="10.5" customHeight="1">
      <c r="B2041" s="8" t="s">
        <v>38</v>
      </c>
      <c r="C2041" s="17">
        <v>4546</v>
      </c>
      <c r="D2041" s="17">
        <v>4849</v>
      </c>
      <c r="E2041" s="17">
        <v>5008</v>
      </c>
      <c r="F2041" s="17">
        <v>5163</v>
      </c>
      <c r="G2041" s="17">
        <v>5362</v>
      </c>
      <c r="H2041" s="17">
        <v>5452</v>
      </c>
      <c r="I2041" s="17">
        <v>5416</v>
      </c>
      <c r="J2041" s="17">
        <v>5408</v>
      </c>
      <c r="K2041" s="17">
        <v>5319</v>
      </c>
      <c r="L2041" s="17">
        <v>5185</v>
      </c>
      <c r="M2041" s="17">
        <v>5454</v>
      </c>
      <c r="N2041" s="17">
        <v>5335</v>
      </c>
      <c r="O2041" s="17">
        <v>5282</v>
      </c>
      <c r="P2041" s="17">
        <v>4796</v>
      </c>
      <c r="Q2041" s="17">
        <v>4065</v>
      </c>
      <c r="R2041" s="17">
        <v>5299</v>
      </c>
      <c r="S2041" s="17">
        <v>5395</v>
      </c>
    </row>
    <row r="2042" spans="2:19" ht="10.5" customHeight="1">
      <c r="B2042" s="8" t="s">
        <v>39</v>
      </c>
      <c r="C2042" s="17">
        <v>4044</v>
      </c>
      <c r="D2042" s="17">
        <v>4066</v>
      </c>
      <c r="E2042" s="17">
        <v>4149</v>
      </c>
      <c r="F2042" s="17">
        <v>4340</v>
      </c>
      <c r="G2042" s="17">
        <v>4431</v>
      </c>
      <c r="H2042" s="17">
        <v>4603</v>
      </c>
      <c r="I2042" s="17">
        <v>4883</v>
      </c>
      <c r="J2042" s="17">
        <v>5036</v>
      </c>
      <c r="K2042" s="17">
        <v>5176</v>
      </c>
      <c r="L2042" s="17">
        <v>5367</v>
      </c>
      <c r="M2042" s="17">
        <v>4809</v>
      </c>
      <c r="N2042" s="17">
        <v>5437</v>
      </c>
      <c r="O2042" s="17">
        <v>5326</v>
      </c>
      <c r="P2042" s="17">
        <v>5274</v>
      </c>
      <c r="Q2042" s="17">
        <v>4786</v>
      </c>
      <c r="R2042" s="17">
        <v>4057</v>
      </c>
      <c r="S2042" s="17">
        <v>5289</v>
      </c>
    </row>
    <row r="2043" spans="2:19" ht="10.5" customHeight="1">
      <c r="B2043" s="8" t="s">
        <v>40</v>
      </c>
      <c r="C2043" s="17">
        <v>3983</v>
      </c>
      <c r="D2043" s="17">
        <v>4050</v>
      </c>
      <c r="E2043" s="17">
        <v>4116</v>
      </c>
      <c r="F2043" s="17">
        <v>4158</v>
      </c>
      <c r="G2043" s="17">
        <v>4203</v>
      </c>
      <c r="H2043" s="17">
        <v>4166</v>
      </c>
      <c r="I2043" s="17">
        <v>4081</v>
      </c>
      <c r="J2043" s="17">
        <v>4158</v>
      </c>
      <c r="K2043" s="17">
        <v>4335</v>
      </c>
      <c r="L2043" s="17">
        <v>4420</v>
      </c>
      <c r="M2043" s="17">
        <v>4304</v>
      </c>
      <c r="N2043" s="17">
        <v>4776</v>
      </c>
      <c r="O2043" s="17">
        <v>5408</v>
      </c>
      <c r="P2043" s="17">
        <v>5298</v>
      </c>
      <c r="Q2043" s="17">
        <v>5245</v>
      </c>
      <c r="R2043" s="17">
        <v>4760</v>
      </c>
      <c r="S2043" s="17">
        <v>4033</v>
      </c>
    </row>
    <row r="2044" spans="2:19" ht="10.5" customHeight="1">
      <c r="B2044" s="8" t="s">
        <v>41</v>
      </c>
      <c r="C2044" s="17">
        <v>4083</v>
      </c>
      <c r="D2044" s="17">
        <v>3827</v>
      </c>
      <c r="E2044" s="17">
        <v>3628</v>
      </c>
      <c r="F2044" s="17">
        <v>3655</v>
      </c>
      <c r="G2044" s="17">
        <v>3719</v>
      </c>
      <c r="H2044" s="17">
        <v>3883</v>
      </c>
      <c r="I2044" s="17">
        <v>4044</v>
      </c>
      <c r="J2044" s="17">
        <v>4106</v>
      </c>
      <c r="K2044" s="17">
        <v>4139</v>
      </c>
      <c r="L2044" s="17">
        <v>4180</v>
      </c>
      <c r="M2044" s="17">
        <v>4189</v>
      </c>
      <c r="N2044" s="17">
        <v>4263</v>
      </c>
      <c r="O2044" s="17">
        <v>4736</v>
      </c>
      <c r="P2044" s="17">
        <v>5364</v>
      </c>
      <c r="Q2044" s="17">
        <v>5255</v>
      </c>
      <c r="R2044" s="17">
        <v>5202</v>
      </c>
      <c r="S2044" s="17">
        <v>4720</v>
      </c>
    </row>
    <row r="2045" spans="2:19" ht="10.5" customHeight="1">
      <c r="B2045" s="8" t="s">
        <v>42</v>
      </c>
      <c r="C2045" s="17">
        <v>4362</v>
      </c>
      <c r="D2045" s="17">
        <v>4443</v>
      </c>
      <c r="E2045" s="17">
        <v>4469</v>
      </c>
      <c r="F2045" s="17">
        <v>4279</v>
      </c>
      <c r="G2045" s="17">
        <v>4164</v>
      </c>
      <c r="H2045" s="17">
        <v>3993</v>
      </c>
      <c r="I2045" s="17">
        <v>3801</v>
      </c>
      <c r="J2045" s="17">
        <v>3610</v>
      </c>
      <c r="K2045" s="17">
        <v>3637</v>
      </c>
      <c r="L2045" s="17">
        <v>3703</v>
      </c>
      <c r="M2045" s="17">
        <v>3984</v>
      </c>
      <c r="N2045" s="17">
        <v>4158</v>
      </c>
      <c r="O2045" s="17">
        <v>4239</v>
      </c>
      <c r="P2045" s="17">
        <v>4710</v>
      </c>
      <c r="Q2045" s="17">
        <v>5335</v>
      </c>
      <c r="R2045" s="17">
        <v>5224</v>
      </c>
      <c r="S2045" s="17">
        <v>5172</v>
      </c>
    </row>
    <row r="2046" spans="2:19" ht="10.5" customHeight="1">
      <c r="B2046" s="8" t="s">
        <v>43</v>
      </c>
      <c r="C2046" s="17">
        <v>4522</v>
      </c>
      <c r="D2046" s="17">
        <v>4521</v>
      </c>
      <c r="E2046" s="17">
        <v>4582</v>
      </c>
      <c r="F2046" s="17">
        <v>4547</v>
      </c>
      <c r="G2046" s="17">
        <v>4486</v>
      </c>
      <c r="H2046" s="17">
        <v>4382</v>
      </c>
      <c r="I2046" s="17">
        <v>4384</v>
      </c>
      <c r="J2046" s="17">
        <v>4416</v>
      </c>
      <c r="K2046" s="17">
        <v>4225</v>
      </c>
      <c r="L2046" s="17">
        <v>4116</v>
      </c>
      <c r="M2046" s="17">
        <v>4131</v>
      </c>
      <c r="N2046" s="17">
        <v>3932</v>
      </c>
      <c r="O2046" s="17">
        <v>4111</v>
      </c>
      <c r="P2046" s="17">
        <v>4190</v>
      </c>
      <c r="Q2046" s="17">
        <v>4655</v>
      </c>
      <c r="R2046" s="17">
        <v>5274</v>
      </c>
      <c r="S2046" s="17">
        <v>5162</v>
      </c>
    </row>
    <row r="2047" spans="2:19" ht="10.5" customHeight="1">
      <c r="B2047" s="8" t="s">
        <v>44</v>
      </c>
      <c r="C2047" s="17">
        <v>4041</v>
      </c>
      <c r="D2047" s="17">
        <v>4069</v>
      </c>
      <c r="E2047" s="17">
        <v>4111</v>
      </c>
      <c r="F2047" s="17">
        <v>4233</v>
      </c>
      <c r="G2047" s="17">
        <v>4301</v>
      </c>
      <c r="H2047" s="17">
        <v>4386</v>
      </c>
      <c r="I2047" s="17">
        <v>4441</v>
      </c>
      <c r="J2047" s="17">
        <v>4502</v>
      </c>
      <c r="K2047" s="17">
        <v>4461</v>
      </c>
      <c r="L2047" s="17">
        <v>4399</v>
      </c>
      <c r="M2047" s="17">
        <v>4484</v>
      </c>
      <c r="N2047" s="17">
        <v>4037</v>
      </c>
      <c r="O2047" s="17">
        <v>3851</v>
      </c>
      <c r="P2047" s="17">
        <v>4024</v>
      </c>
      <c r="Q2047" s="17">
        <v>4102</v>
      </c>
      <c r="R2047" s="17">
        <v>4555</v>
      </c>
      <c r="S2047" s="17">
        <v>5166</v>
      </c>
    </row>
    <row r="2048" spans="2:19" ht="10.5" customHeight="1">
      <c r="B2048" s="8" t="s">
        <v>45</v>
      </c>
      <c r="C2048" s="17">
        <v>3004</v>
      </c>
      <c r="D2048" s="17">
        <v>3125</v>
      </c>
      <c r="E2048" s="17">
        <v>3235</v>
      </c>
      <c r="F2048" s="17">
        <v>3460</v>
      </c>
      <c r="G2048" s="17">
        <v>3645</v>
      </c>
      <c r="H2048" s="17">
        <v>3832</v>
      </c>
      <c r="I2048" s="17">
        <v>3942</v>
      </c>
      <c r="J2048" s="17">
        <v>3988</v>
      </c>
      <c r="K2048" s="17">
        <v>4102</v>
      </c>
      <c r="L2048" s="17">
        <v>4169</v>
      </c>
      <c r="M2048" s="17">
        <v>4541</v>
      </c>
      <c r="N2048" s="17">
        <v>4321</v>
      </c>
      <c r="O2048" s="17">
        <v>3896</v>
      </c>
      <c r="P2048" s="17">
        <v>3719</v>
      </c>
      <c r="Q2048" s="17">
        <v>3886</v>
      </c>
      <c r="R2048" s="17">
        <v>3961</v>
      </c>
      <c r="S2048" s="17">
        <v>4397</v>
      </c>
    </row>
    <row r="2049" spans="2:19" ht="10.5" customHeight="1">
      <c r="B2049" s="8" t="s">
        <v>46</v>
      </c>
      <c r="C2049" s="17">
        <v>2462</v>
      </c>
      <c r="D2049" s="17">
        <v>2672</v>
      </c>
      <c r="E2049" s="17">
        <v>2846</v>
      </c>
      <c r="F2049" s="17">
        <v>2841</v>
      </c>
      <c r="G2049" s="17">
        <v>2870</v>
      </c>
      <c r="H2049" s="17">
        <v>2914</v>
      </c>
      <c r="I2049" s="17">
        <v>2964</v>
      </c>
      <c r="J2049" s="17">
        <v>3072</v>
      </c>
      <c r="K2049" s="17">
        <v>3278</v>
      </c>
      <c r="L2049" s="17">
        <v>3456</v>
      </c>
      <c r="M2049" s="17">
        <v>3793</v>
      </c>
      <c r="N2049" s="17">
        <v>4264</v>
      </c>
      <c r="O2049" s="17">
        <v>4065</v>
      </c>
      <c r="P2049" s="17">
        <v>3662</v>
      </c>
      <c r="Q2049" s="17">
        <v>3501</v>
      </c>
      <c r="R2049" s="17">
        <v>3656</v>
      </c>
      <c r="S2049" s="17">
        <v>3728</v>
      </c>
    </row>
    <row r="2050" spans="2:19" ht="10.5" customHeight="1">
      <c r="B2050" s="8" t="s">
        <v>47</v>
      </c>
      <c r="C2050" s="17">
        <v>1647</v>
      </c>
      <c r="D2050" s="17">
        <v>1707</v>
      </c>
      <c r="E2050" s="17">
        <v>1794</v>
      </c>
      <c r="F2050" s="17">
        <v>1947</v>
      </c>
      <c r="G2050" s="17">
        <v>2083</v>
      </c>
      <c r="H2050" s="17">
        <v>2238</v>
      </c>
      <c r="I2050" s="17">
        <v>2455</v>
      </c>
      <c r="J2050" s="17">
        <v>2610</v>
      </c>
      <c r="K2050" s="17">
        <v>2591</v>
      </c>
      <c r="L2050" s="17">
        <v>2614</v>
      </c>
      <c r="M2050" s="17">
        <v>2763</v>
      </c>
      <c r="N2050" s="17">
        <v>3409</v>
      </c>
      <c r="O2050" s="17">
        <v>3842</v>
      </c>
      <c r="P2050" s="17">
        <v>3661</v>
      </c>
      <c r="Q2050" s="17">
        <v>3296</v>
      </c>
      <c r="R2050" s="17">
        <v>3157</v>
      </c>
      <c r="S2050" s="17">
        <v>3292</v>
      </c>
    </row>
    <row r="2051" spans="2:19" ht="10.5" customHeight="1">
      <c r="B2051" s="8" t="s">
        <v>48</v>
      </c>
      <c r="C2051" s="17">
        <v>1126</v>
      </c>
      <c r="D2051" s="17">
        <v>1195</v>
      </c>
      <c r="E2051" s="17">
        <v>1233</v>
      </c>
      <c r="F2051" s="17">
        <v>1270</v>
      </c>
      <c r="G2051" s="17">
        <v>1363</v>
      </c>
      <c r="H2051" s="17">
        <v>1430</v>
      </c>
      <c r="I2051" s="17">
        <v>1481</v>
      </c>
      <c r="J2051" s="17">
        <v>1559</v>
      </c>
      <c r="K2051" s="17">
        <v>1689</v>
      </c>
      <c r="L2051" s="17">
        <v>1809</v>
      </c>
      <c r="M2051" s="17">
        <v>2070</v>
      </c>
      <c r="N2051" s="17">
        <v>2351</v>
      </c>
      <c r="O2051" s="17">
        <v>2907</v>
      </c>
      <c r="P2051" s="17">
        <v>3278</v>
      </c>
      <c r="Q2051" s="17">
        <v>3125</v>
      </c>
      <c r="R2051" s="17">
        <v>2806</v>
      </c>
      <c r="S2051" s="17">
        <v>2696</v>
      </c>
    </row>
    <row r="2052" spans="2:19" ht="10.5" customHeight="1">
      <c r="B2052" s="8" t="s">
        <v>49</v>
      </c>
      <c r="C2052" s="17">
        <v>727</v>
      </c>
      <c r="D2052" s="17">
        <v>772</v>
      </c>
      <c r="E2052" s="17">
        <v>813</v>
      </c>
      <c r="F2052" s="17">
        <v>861</v>
      </c>
      <c r="G2052" s="17">
        <v>891</v>
      </c>
      <c r="H2052" s="17">
        <v>935</v>
      </c>
      <c r="I2052" s="17">
        <v>971</v>
      </c>
      <c r="J2052" s="17">
        <v>1001</v>
      </c>
      <c r="K2052" s="17">
        <v>1029</v>
      </c>
      <c r="L2052" s="17">
        <v>1102</v>
      </c>
      <c r="M2052" s="17">
        <v>1239</v>
      </c>
      <c r="N2052" s="17">
        <v>1629</v>
      </c>
      <c r="O2052" s="17">
        <v>1861</v>
      </c>
      <c r="P2052" s="17">
        <v>2295</v>
      </c>
      <c r="Q2052" s="17">
        <v>2589</v>
      </c>
      <c r="R2052" s="17">
        <v>2467</v>
      </c>
      <c r="S2052" s="17">
        <v>2212</v>
      </c>
    </row>
    <row r="2053" spans="2:19" ht="10.5" customHeight="1">
      <c r="B2053" s="8" t="s">
        <v>50</v>
      </c>
      <c r="C2053" s="17">
        <v>400</v>
      </c>
      <c r="D2053" s="17">
        <v>443</v>
      </c>
      <c r="E2053" s="17">
        <v>475</v>
      </c>
      <c r="F2053" s="17">
        <v>504</v>
      </c>
      <c r="G2053" s="17">
        <v>512</v>
      </c>
      <c r="H2053" s="17">
        <v>536</v>
      </c>
      <c r="I2053" s="17">
        <v>578</v>
      </c>
      <c r="J2053" s="17">
        <v>612</v>
      </c>
      <c r="K2053" s="17">
        <v>642</v>
      </c>
      <c r="L2053" s="17">
        <v>661</v>
      </c>
      <c r="M2053" s="17">
        <v>642</v>
      </c>
      <c r="N2053" s="17">
        <v>889</v>
      </c>
      <c r="O2053" s="17">
        <v>1176</v>
      </c>
      <c r="P2053" s="17">
        <v>1342</v>
      </c>
      <c r="Q2053" s="17">
        <v>1652</v>
      </c>
      <c r="R2053" s="17">
        <v>1867</v>
      </c>
      <c r="S2053" s="17">
        <v>1779</v>
      </c>
    </row>
    <row r="2054" spans="2:19" ht="10.5" customHeight="1">
      <c r="B2054" s="8" t="s">
        <v>51</v>
      </c>
      <c r="C2054" s="17">
        <v>293</v>
      </c>
      <c r="D2054" s="17">
        <v>288</v>
      </c>
      <c r="E2054" s="17">
        <v>294</v>
      </c>
      <c r="F2054" s="17">
        <v>318</v>
      </c>
      <c r="G2054" s="17">
        <v>354</v>
      </c>
      <c r="H2054" s="17">
        <v>387</v>
      </c>
      <c r="I2054" s="17">
        <v>424</v>
      </c>
      <c r="J2054" s="17">
        <v>448</v>
      </c>
      <c r="K2054" s="17">
        <v>473</v>
      </c>
      <c r="L2054" s="17">
        <v>490</v>
      </c>
      <c r="M2054" s="17">
        <v>468</v>
      </c>
      <c r="N2054" s="17">
        <v>586</v>
      </c>
      <c r="O2054" s="17">
        <v>786</v>
      </c>
      <c r="P2054" s="17">
        <v>1048</v>
      </c>
      <c r="Q2054" s="17">
        <v>1259</v>
      </c>
      <c r="R2054" s="17">
        <v>1524</v>
      </c>
      <c r="S2054" s="17">
        <v>1761</v>
      </c>
    </row>
    <row r="2055" spans="2:19" ht="10.5" customHeight="1">
      <c r="B2055" s="8" t="s">
        <v>52</v>
      </c>
      <c r="C2055" s="17">
        <f aca="true" t="shared" si="625" ref="C2055:M2055">SUM(C2037:C2054)</f>
        <v>58983</v>
      </c>
      <c r="D2055" s="17">
        <f t="shared" si="625"/>
        <v>59327</v>
      </c>
      <c r="E2055" s="17">
        <f t="shared" si="625"/>
        <v>60038</v>
      </c>
      <c r="F2055" s="17">
        <f t="shared" si="625"/>
        <v>60778</v>
      </c>
      <c r="G2055" s="17">
        <f t="shared" si="625"/>
        <v>61452</v>
      </c>
      <c r="H2055" s="17">
        <f t="shared" si="625"/>
        <v>62071</v>
      </c>
      <c r="I2055" s="17">
        <f t="shared" si="625"/>
        <v>62750</v>
      </c>
      <c r="J2055" s="17">
        <f t="shared" si="625"/>
        <v>63314</v>
      </c>
      <c r="K2055" s="17">
        <f t="shared" si="625"/>
        <v>63819</v>
      </c>
      <c r="L2055" s="17">
        <f t="shared" si="625"/>
        <v>64346</v>
      </c>
      <c r="M2055" s="17">
        <f t="shared" si="625"/>
        <v>66080</v>
      </c>
      <c r="N2055" s="17">
        <f aca="true" t="shared" si="626" ref="N2055:S2055">SUM(N2037:N2054)</f>
        <v>68521</v>
      </c>
      <c r="O2055" s="17">
        <f t="shared" si="626"/>
        <v>70706</v>
      </c>
      <c r="P2055" s="17">
        <f t="shared" si="626"/>
        <v>72401</v>
      </c>
      <c r="Q2055" s="17">
        <f t="shared" si="626"/>
        <v>73507</v>
      </c>
      <c r="R2055" s="17">
        <f t="shared" si="626"/>
        <v>74121</v>
      </c>
      <c r="S2055" s="17">
        <f t="shared" si="626"/>
        <v>74536</v>
      </c>
    </row>
    <row r="2057" spans="3:19" ht="10.5" customHeight="1">
      <c r="C2057" s="21" t="s">
        <v>4</v>
      </c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</row>
    <row r="2059" spans="2:19" ht="10.5" customHeight="1">
      <c r="B2059" s="8" t="s">
        <v>34</v>
      </c>
      <c r="C2059" s="17">
        <v>4418</v>
      </c>
      <c r="D2059" s="17">
        <v>4322</v>
      </c>
      <c r="E2059" s="17">
        <v>4433</v>
      </c>
      <c r="F2059" s="17">
        <v>4509</v>
      </c>
      <c r="G2059" s="17">
        <v>4536</v>
      </c>
      <c r="H2059" s="17">
        <v>4560</v>
      </c>
      <c r="I2059" s="17">
        <v>4669</v>
      </c>
      <c r="J2059" s="17">
        <v>4587</v>
      </c>
      <c r="K2059" s="17">
        <v>4545</v>
      </c>
      <c r="L2059" s="17">
        <v>4500</v>
      </c>
      <c r="M2059" s="17">
        <v>3937</v>
      </c>
      <c r="N2059" s="17">
        <v>4991</v>
      </c>
      <c r="O2059" s="17">
        <v>5082</v>
      </c>
      <c r="P2059" s="17">
        <v>5015</v>
      </c>
      <c r="Q2059" s="17">
        <v>4781</v>
      </c>
      <c r="R2059" s="17">
        <v>4557</v>
      </c>
      <c r="S2059" s="17">
        <v>4532</v>
      </c>
    </row>
    <row r="2060" spans="2:19" ht="10.5" customHeight="1">
      <c r="B2060" s="8" t="s">
        <v>35</v>
      </c>
      <c r="C2060" s="17">
        <v>4516</v>
      </c>
      <c r="D2060" s="17">
        <v>4320</v>
      </c>
      <c r="E2060" s="17">
        <v>4238</v>
      </c>
      <c r="F2060" s="17">
        <v>4253</v>
      </c>
      <c r="G2060" s="17">
        <v>4340</v>
      </c>
      <c r="H2060" s="17">
        <v>4332</v>
      </c>
      <c r="I2060" s="17">
        <v>4371</v>
      </c>
      <c r="J2060" s="17">
        <v>4483</v>
      </c>
      <c r="K2060" s="17">
        <v>4556</v>
      </c>
      <c r="L2060" s="17">
        <v>4582</v>
      </c>
      <c r="M2060" s="17">
        <v>4632</v>
      </c>
      <c r="N2060" s="17">
        <v>3966</v>
      </c>
      <c r="O2060" s="17">
        <v>5032</v>
      </c>
      <c r="P2060" s="17">
        <v>5124</v>
      </c>
      <c r="Q2060" s="17">
        <v>5057</v>
      </c>
      <c r="R2060" s="17">
        <v>4820</v>
      </c>
      <c r="S2060" s="17">
        <v>4596</v>
      </c>
    </row>
    <row r="2061" spans="2:19" ht="10.5" customHeight="1">
      <c r="B2061" s="8" t="s">
        <v>36</v>
      </c>
      <c r="C2061" s="17">
        <v>4840</v>
      </c>
      <c r="D2061" s="17">
        <v>4835</v>
      </c>
      <c r="E2061" s="17">
        <v>4816</v>
      </c>
      <c r="F2061" s="17">
        <v>4763</v>
      </c>
      <c r="G2061" s="17">
        <v>4665</v>
      </c>
      <c r="H2061" s="17">
        <v>4573</v>
      </c>
      <c r="I2061" s="17">
        <v>4378</v>
      </c>
      <c r="J2061" s="17">
        <v>4294</v>
      </c>
      <c r="K2061" s="17">
        <v>4302</v>
      </c>
      <c r="L2061" s="17">
        <v>4390</v>
      </c>
      <c r="M2061" s="17">
        <v>5146</v>
      </c>
      <c r="N2061" s="17">
        <v>4680</v>
      </c>
      <c r="O2061" s="17">
        <v>4012</v>
      </c>
      <c r="P2061" s="17">
        <v>5091</v>
      </c>
      <c r="Q2061" s="17">
        <v>5184</v>
      </c>
      <c r="R2061" s="17">
        <v>5116</v>
      </c>
      <c r="S2061" s="17">
        <v>4876</v>
      </c>
    </row>
    <row r="2062" spans="2:19" ht="10.5" customHeight="1">
      <c r="B2062" s="8" t="s">
        <v>37</v>
      </c>
      <c r="C2062" s="17">
        <v>5163</v>
      </c>
      <c r="D2062" s="17">
        <v>4978</v>
      </c>
      <c r="E2062" s="17">
        <v>5046</v>
      </c>
      <c r="F2062" s="17">
        <v>4978</v>
      </c>
      <c r="G2062" s="17">
        <v>4893</v>
      </c>
      <c r="H2062" s="17">
        <v>4859</v>
      </c>
      <c r="I2062" s="17">
        <v>4898</v>
      </c>
      <c r="J2062" s="17">
        <v>4880</v>
      </c>
      <c r="K2062" s="17">
        <v>4820</v>
      </c>
      <c r="L2062" s="17">
        <v>4719</v>
      </c>
      <c r="M2062" s="17">
        <v>5408</v>
      </c>
      <c r="N2062" s="17">
        <v>5197</v>
      </c>
      <c r="O2062" s="17">
        <v>4732</v>
      </c>
      <c r="P2062" s="17">
        <v>4057</v>
      </c>
      <c r="Q2062" s="17">
        <v>5147</v>
      </c>
      <c r="R2062" s="17">
        <v>5242</v>
      </c>
      <c r="S2062" s="17">
        <v>5174</v>
      </c>
    </row>
    <row r="2063" spans="2:19" ht="10.5" customHeight="1">
      <c r="B2063" s="8" t="s">
        <v>38</v>
      </c>
      <c r="C2063" s="17">
        <v>4521</v>
      </c>
      <c r="D2063" s="17">
        <v>4657</v>
      </c>
      <c r="E2063" s="17">
        <v>4616</v>
      </c>
      <c r="F2063" s="17">
        <v>4782</v>
      </c>
      <c r="G2063" s="17">
        <v>4914</v>
      </c>
      <c r="H2063" s="17">
        <v>5040</v>
      </c>
      <c r="I2063" s="17">
        <v>5041</v>
      </c>
      <c r="J2063" s="17">
        <v>5109</v>
      </c>
      <c r="K2063" s="17">
        <v>5032</v>
      </c>
      <c r="L2063" s="17">
        <v>4946</v>
      </c>
      <c r="M2063" s="17">
        <v>5597</v>
      </c>
      <c r="N2063" s="17">
        <v>5456</v>
      </c>
      <c r="O2063" s="17">
        <v>5251</v>
      </c>
      <c r="P2063" s="17">
        <v>4781</v>
      </c>
      <c r="Q2063" s="17">
        <v>4097</v>
      </c>
      <c r="R2063" s="17">
        <v>5200</v>
      </c>
      <c r="S2063" s="17">
        <v>5296</v>
      </c>
    </row>
    <row r="2064" spans="2:19" ht="10.5" customHeight="1">
      <c r="B2064" s="8" t="s">
        <v>39</v>
      </c>
      <c r="C2064" s="17">
        <v>4358</v>
      </c>
      <c r="D2064" s="17">
        <v>4469</v>
      </c>
      <c r="E2064" s="17">
        <v>4539</v>
      </c>
      <c r="F2064" s="17">
        <v>4475</v>
      </c>
      <c r="G2064" s="17">
        <v>4556</v>
      </c>
      <c r="H2064" s="17">
        <v>4593</v>
      </c>
      <c r="I2064" s="17">
        <v>4708</v>
      </c>
      <c r="J2064" s="17">
        <v>4665</v>
      </c>
      <c r="K2064" s="17">
        <v>4825</v>
      </c>
      <c r="L2064" s="17">
        <v>4956</v>
      </c>
      <c r="M2064" s="17">
        <v>5221</v>
      </c>
      <c r="N2064" s="17">
        <v>5635</v>
      </c>
      <c r="O2064" s="17">
        <v>5497</v>
      </c>
      <c r="P2064" s="17">
        <v>5293</v>
      </c>
      <c r="Q2064" s="17">
        <v>4819</v>
      </c>
      <c r="R2064" s="17">
        <v>4130</v>
      </c>
      <c r="S2064" s="17">
        <v>5242</v>
      </c>
    </row>
    <row r="2065" spans="2:19" ht="10.5" customHeight="1">
      <c r="B2065" s="8" t="s">
        <v>40</v>
      </c>
      <c r="C2065" s="17">
        <v>4496</v>
      </c>
      <c r="D2065" s="17">
        <v>4558</v>
      </c>
      <c r="E2065" s="17">
        <v>4569</v>
      </c>
      <c r="F2065" s="17">
        <v>4666</v>
      </c>
      <c r="G2065" s="17">
        <v>4652</v>
      </c>
      <c r="H2065" s="17">
        <v>4637</v>
      </c>
      <c r="I2065" s="17">
        <v>4516</v>
      </c>
      <c r="J2065" s="17">
        <v>4584</v>
      </c>
      <c r="K2065" s="17">
        <v>4511</v>
      </c>
      <c r="L2065" s="17">
        <v>4592</v>
      </c>
      <c r="M2065" s="17">
        <v>5126</v>
      </c>
      <c r="N2065" s="17">
        <v>5249</v>
      </c>
      <c r="O2065" s="17">
        <v>5671</v>
      </c>
      <c r="P2065" s="17">
        <v>5535</v>
      </c>
      <c r="Q2065" s="17">
        <v>5327</v>
      </c>
      <c r="R2065" s="17">
        <v>4851</v>
      </c>
      <c r="S2065" s="17">
        <v>4157</v>
      </c>
    </row>
    <row r="2066" spans="2:19" ht="10.5" customHeight="1">
      <c r="B2066" s="8" t="s">
        <v>41</v>
      </c>
      <c r="C2066" s="17">
        <v>4699</v>
      </c>
      <c r="D2066" s="17">
        <v>4507</v>
      </c>
      <c r="E2066" s="17">
        <v>4367</v>
      </c>
      <c r="F2066" s="17">
        <v>4317</v>
      </c>
      <c r="G2066" s="17">
        <v>4302</v>
      </c>
      <c r="H2066" s="17">
        <v>4415</v>
      </c>
      <c r="I2066" s="17">
        <v>4592</v>
      </c>
      <c r="J2066" s="17">
        <v>4599</v>
      </c>
      <c r="K2066" s="17">
        <v>4686</v>
      </c>
      <c r="L2066" s="17">
        <v>4670</v>
      </c>
      <c r="M2066" s="17">
        <v>5024</v>
      </c>
      <c r="N2066" s="17">
        <v>5133</v>
      </c>
      <c r="O2066" s="17">
        <v>5263</v>
      </c>
      <c r="P2066" s="17">
        <v>5688</v>
      </c>
      <c r="Q2066" s="17">
        <v>5550</v>
      </c>
      <c r="R2066" s="17">
        <v>5341</v>
      </c>
      <c r="S2066" s="17">
        <v>4862</v>
      </c>
    </row>
    <row r="2067" spans="2:19" ht="10.5" customHeight="1">
      <c r="B2067" s="8" t="s">
        <v>42</v>
      </c>
      <c r="C2067" s="17">
        <v>5410</v>
      </c>
      <c r="D2067" s="17">
        <v>5370</v>
      </c>
      <c r="E2067" s="17">
        <v>5280</v>
      </c>
      <c r="F2067" s="17">
        <v>5190</v>
      </c>
      <c r="G2067" s="17">
        <v>4946</v>
      </c>
      <c r="H2067" s="17">
        <v>4746</v>
      </c>
      <c r="I2067" s="17">
        <v>4527</v>
      </c>
      <c r="J2067" s="17">
        <v>4390</v>
      </c>
      <c r="K2067" s="17">
        <v>4333</v>
      </c>
      <c r="L2067" s="17">
        <v>4318</v>
      </c>
      <c r="M2067" s="17">
        <v>4940</v>
      </c>
      <c r="N2067" s="17">
        <v>5029</v>
      </c>
      <c r="O2067" s="17">
        <v>5144</v>
      </c>
      <c r="P2067" s="17">
        <v>5276</v>
      </c>
      <c r="Q2067" s="17">
        <v>5700</v>
      </c>
      <c r="R2067" s="17">
        <v>5562</v>
      </c>
      <c r="S2067" s="17">
        <v>5353</v>
      </c>
    </row>
    <row r="2068" spans="2:19" ht="10.5" customHeight="1">
      <c r="B2068" s="8" t="s">
        <v>43</v>
      </c>
      <c r="C2068" s="17">
        <v>5406</v>
      </c>
      <c r="D2068" s="17">
        <v>5526</v>
      </c>
      <c r="E2068" s="17">
        <v>5642</v>
      </c>
      <c r="F2068" s="17">
        <v>5558</v>
      </c>
      <c r="G2068" s="17">
        <v>5552</v>
      </c>
      <c r="H2068" s="17">
        <v>5425</v>
      </c>
      <c r="I2068" s="17">
        <v>5379</v>
      </c>
      <c r="J2068" s="17">
        <v>5290</v>
      </c>
      <c r="K2068" s="17">
        <v>5191</v>
      </c>
      <c r="L2068" s="17">
        <v>4949</v>
      </c>
      <c r="M2068" s="17">
        <v>4965</v>
      </c>
      <c r="N2068" s="17">
        <v>4932</v>
      </c>
      <c r="O2068" s="17">
        <v>5027</v>
      </c>
      <c r="P2068" s="17">
        <v>5144</v>
      </c>
      <c r="Q2068" s="17">
        <v>5272</v>
      </c>
      <c r="R2068" s="17">
        <v>5700</v>
      </c>
      <c r="S2068" s="17">
        <v>5559</v>
      </c>
    </row>
    <row r="2069" spans="2:19" ht="10.5" customHeight="1">
      <c r="B2069" s="8" t="s">
        <v>44</v>
      </c>
      <c r="C2069" s="17">
        <v>4915</v>
      </c>
      <c r="D2069" s="17">
        <v>4992</v>
      </c>
      <c r="E2069" s="17">
        <v>5096</v>
      </c>
      <c r="F2069" s="17">
        <v>5219</v>
      </c>
      <c r="G2069" s="17">
        <v>5338</v>
      </c>
      <c r="H2069" s="17">
        <v>5494</v>
      </c>
      <c r="I2069" s="17">
        <v>5506</v>
      </c>
      <c r="J2069" s="17">
        <v>5620</v>
      </c>
      <c r="K2069" s="17">
        <v>5525</v>
      </c>
      <c r="L2069" s="17">
        <v>5518</v>
      </c>
      <c r="M2069" s="17">
        <v>5412</v>
      </c>
      <c r="N2069" s="17">
        <v>4918</v>
      </c>
      <c r="O2069" s="17">
        <v>4895</v>
      </c>
      <c r="P2069" s="17">
        <v>4987</v>
      </c>
      <c r="Q2069" s="17">
        <v>5104</v>
      </c>
      <c r="R2069" s="17">
        <v>5232</v>
      </c>
      <c r="S2069" s="17">
        <v>5657</v>
      </c>
    </row>
    <row r="2070" spans="2:19" ht="10.5" customHeight="1">
      <c r="B2070" s="8" t="s">
        <v>45</v>
      </c>
      <c r="C2070" s="17">
        <v>3947</v>
      </c>
      <c r="D2070" s="17">
        <v>4119</v>
      </c>
      <c r="E2070" s="17">
        <v>4264</v>
      </c>
      <c r="F2070" s="17">
        <v>4442</v>
      </c>
      <c r="G2070" s="17">
        <v>4614</v>
      </c>
      <c r="H2070" s="17">
        <v>4759</v>
      </c>
      <c r="I2070" s="17">
        <v>4924</v>
      </c>
      <c r="J2070" s="17">
        <v>5024</v>
      </c>
      <c r="K2070" s="17">
        <v>5132</v>
      </c>
      <c r="L2070" s="17">
        <v>5249</v>
      </c>
      <c r="M2070" s="17">
        <v>5376</v>
      </c>
      <c r="N2070" s="17">
        <v>5293</v>
      </c>
      <c r="O2070" s="17">
        <v>4816</v>
      </c>
      <c r="P2070" s="17">
        <v>4796</v>
      </c>
      <c r="Q2070" s="17">
        <v>4886</v>
      </c>
      <c r="R2070" s="17">
        <v>5000</v>
      </c>
      <c r="S2070" s="17">
        <v>5125</v>
      </c>
    </row>
    <row r="2071" spans="2:19" ht="10.5" customHeight="1">
      <c r="B2071" s="8" t="s">
        <v>46</v>
      </c>
      <c r="C2071" s="17">
        <v>3175</v>
      </c>
      <c r="D2071" s="17">
        <v>3374</v>
      </c>
      <c r="E2071" s="17">
        <v>3562</v>
      </c>
      <c r="F2071" s="17">
        <v>3710</v>
      </c>
      <c r="G2071" s="17">
        <v>3781</v>
      </c>
      <c r="H2071" s="17">
        <v>3832</v>
      </c>
      <c r="I2071" s="17">
        <v>4011</v>
      </c>
      <c r="J2071" s="17">
        <v>4160</v>
      </c>
      <c r="K2071" s="17">
        <v>4326</v>
      </c>
      <c r="L2071" s="17">
        <v>4492</v>
      </c>
      <c r="M2071" s="17">
        <v>4866</v>
      </c>
      <c r="N2071" s="17">
        <v>5199</v>
      </c>
      <c r="O2071" s="17">
        <v>5127</v>
      </c>
      <c r="P2071" s="17">
        <v>4666</v>
      </c>
      <c r="Q2071" s="17">
        <v>4645</v>
      </c>
      <c r="R2071" s="17">
        <v>4733</v>
      </c>
      <c r="S2071" s="17">
        <v>4844</v>
      </c>
    </row>
    <row r="2072" spans="2:19" ht="10.5" customHeight="1">
      <c r="B2072" s="8" t="s">
        <v>47</v>
      </c>
      <c r="C2072" s="17">
        <v>2154</v>
      </c>
      <c r="D2072" s="17">
        <v>2244</v>
      </c>
      <c r="E2072" s="17">
        <v>2367</v>
      </c>
      <c r="F2072" s="17">
        <v>2572</v>
      </c>
      <c r="G2072" s="17">
        <v>2783</v>
      </c>
      <c r="H2072" s="17">
        <v>2996</v>
      </c>
      <c r="I2072" s="17">
        <v>3219</v>
      </c>
      <c r="J2072" s="17">
        <v>3404</v>
      </c>
      <c r="K2072" s="17">
        <v>3540</v>
      </c>
      <c r="L2072" s="17">
        <v>3611</v>
      </c>
      <c r="M2072" s="17">
        <v>3889</v>
      </c>
      <c r="N2072" s="17">
        <v>4617</v>
      </c>
      <c r="O2072" s="17">
        <v>4944</v>
      </c>
      <c r="P2072" s="17">
        <v>4872</v>
      </c>
      <c r="Q2072" s="17">
        <v>4434</v>
      </c>
      <c r="R2072" s="17">
        <v>4417</v>
      </c>
      <c r="S2072" s="17">
        <v>4500</v>
      </c>
    </row>
    <row r="2073" spans="2:19" ht="10.5" customHeight="1">
      <c r="B2073" s="8" t="s">
        <v>48</v>
      </c>
      <c r="C2073" s="17">
        <v>1540</v>
      </c>
      <c r="D2073" s="17">
        <v>1586</v>
      </c>
      <c r="E2073" s="17">
        <v>1626</v>
      </c>
      <c r="F2073" s="17">
        <v>1716</v>
      </c>
      <c r="G2073" s="17">
        <v>1848</v>
      </c>
      <c r="H2073" s="17">
        <v>1978</v>
      </c>
      <c r="I2073" s="17">
        <v>2077</v>
      </c>
      <c r="J2073" s="17">
        <v>2195</v>
      </c>
      <c r="K2073" s="17">
        <v>2377</v>
      </c>
      <c r="L2073" s="17">
        <v>2575</v>
      </c>
      <c r="M2073" s="17">
        <v>2879</v>
      </c>
      <c r="N2073" s="17">
        <v>3559</v>
      </c>
      <c r="O2073" s="17">
        <v>4233</v>
      </c>
      <c r="P2073" s="17">
        <v>4533</v>
      </c>
      <c r="Q2073" s="17">
        <v>4466</v>
      </c>
      <c r="R2073" s="17">
        <v>4059</v>
      </c>
      <c r="S2073" s="17">
        <v>4053</v>
      </c>
    </row>
    <row r="2074" spans="2:19" ht="10.5" customHeight="1">
      <c r="B2074" s="8" t="s">
        <v>49</v>
      </c>
      <c r="C2074" s="17">
        <v>1074</v>
      </c>
      <c r="D2074" s="17">
        <v>1124</v>
      </c>
      <c r="E2074" s="17">
        <v>1176</v>
      </c>
      <c r="F2074" s="17">
        <v>1211</v>
      </c>
      <c r="G2074" s="17">
        <v>1283</v>
      </c>
      <c r="H2074" s="17">
        <v>1369</v>
      </c>
      <c r="I2074" s="17">
        <v>1408</v>
      </c>
      <c r="J2074" s="17">
        <v>1447</v>
      </c>
      <c r="K2074" s="17">
        <v>1520</v>
      </c>
      <c r="L2074" s="17">
        <v>1640</v>
      </c>
      <c r="M2074" s="17">
        <v>1789</v>
      </c>
      <c r="N2074" s="17">
        <v>2514</v>
      </c>
      <c r="O2074" s="17">
        <v>3116</v>
      </c>
      <c r="P2074" s="17">
        <v>3704</v>
      </c>
      <c r="Q2074" s="17">
        <v>3969</v>
      </c>
      <c r="R2074" s="17">
        <v>3906</v>
      </c>
      <c r="S2074" s="17">
        <v>3548</v>
      </c>
    </row>
    <row r="2075" spans="2:19" ht="10.5" customHeight="1">
      <c r="B2075" s="8" t="s">
        <v>50</v>
      </c>
      <c r="C2075" s="17">
        <v>742</v>
      </c>
      <c r="D2075" s="17">
        <v>802</v>
      </c>
      <c r="E2075" s="17">
        <v>869</v>
      </c>
      <c r="F2075" s="17">
        <v>893</v>
      </c>
      <c r="G2075" s="17">
        <v>910</v>
      </c>
      <c r="H2075" s="17">
        <v>893</v>
      </c>
      <c r="I2075" s="17">
        <v>937</v>
      </c>
      <c r="J2075" s="17">
        <v>976</v>
      </c>
      <c r="K2075" s="17">
        <v>996</v>
      </c>
      <c r="L2075" s="17">
        <v>1052</v>
      </c>
      <c r="M2075" s="17">
        <v>1110</v>
      </c>
      <c r="N2075" s="17">
        <v>1428</v>
      </c>
      <c r="O2075" s="17">
        <v>2020</v>
      </c>
      <c r="P2075" s="17">
        <v>2496</v>
      </c>
      <c r="Q2075" s="17">
        <v>2964</v>
      </c>
      <c r="R2075" s="17">
        <v>3177</v>
      </c>
      <c r="S2075" s="17">
        <v>3124</v>
      </c>
    </row>
    <row r="2076" spans="2:19" ht="10.5" customHeight="1">
      <c r="B2076" s="8" t="s">
        <v>51</v>
      </c>
      <c r="C2076" s="17">
        <v>695</v>
      </c>
      <c r="D2076" s="17">
        <v>704</v>
      </c>
      <c r="E2076" s="17">
        <v>738</v>
      </c>
      <c r="F2076" s="17">
        <v>804</v>
      </c>
      <c r="G2076" s="17">
        <v>873</v>
      </c>
      <c r="H2076" s="17">
        <v>961</v>
      </c>
      <c r="I2076" s="17">
        <v>1003</v>
      </c>
      <c r="J2076" s="17">
        <v>1061</v>
      </c>
      <c r="K2076" s="17">
        <v>1083</v>
      </c>
      <c r="L2076" s="17">
        <v>1108</v>
      </c>
      <c r="M2076" s="17">
        <v>991</v>
      </c>
      <c r="N2076" s="17">
        <v>1232</v>
      </c>
      <c r="O2076" s="17">
        <v>1591</v>
      </c>
      <c r="P2076" s="17">
        <v>2184</v>
      </c>
      <c r="Q2076" s="17">
        <v>2812</v>
      </c>
      <c r="R2076" s="17">
        <v>3431</v>
      </c>
      <c r="S2076" s="17">
        <v>3850</v>
      </c>
    </row>
    <row r="2077" spans="2:19" ht="10.5" customHeight="1">
      <c r="B2077" s="5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</row>
    <row r="2078" spans="2:19" ht="10.5" customHeight="1">
      <c r="B2078" s="8" t="s">
        <v>52</v>
      </c>
      <c r="C2078" s="17">
        <f>SUM(C2059:C2076)</f>
        <v>66069</v>
      </c>
      <c r="D2078" s="17">
        <f aca="true" t="shared" si="627" ref="D2078:M2078">SUM(D2059:D2076)</f>
        <v>66487</v>
      </c>
      <c r="E2078" s="17">
        <f t="shared" si="627"/>
        <v>67244</v>
      </c>
      <c r="F2078" s="17">
        <f t="shared" si="627"/>
        <v>68058</v>
      </c>
      <c r="G2078" s="17">
        <f t="shared" si="627"/>
        <v>68786</v>
      </c>
      <c r="H2078" s="17">
        <f t="shared" si="627"/>
        <v>69462</v>
      </c>
      <c r="I2078" s="17">
        <f t="shared" si="627"/>
        <v>70164</v>
      </c>
      <c r="J2078" s="17">
        <f t="shared" si="627"/>
        <v>70768</v>
      </c>
      <c r="K2078" s="17">
        <f t="shared" si="627"/>
        <v>71300</v>
      </c>
      <c r="L2078" s="17">
        <f t="shared" si="627"/>
        <v>71867</v>
      </c>
      <c r="M2078" s="17">
        <f t="shared" si="627"/>
        <v>76308</v>
      </c>
      <c r="N2078" s="17">
        <f aca="true" t="shared" si="628" ref="N2078:S2078">SUM(N2059:N2076)</f>
        <v>79028</v>
      </c>
      <c r="O2078" s="17">
        <f t="shared" si="628"/>
        <v>81453</v>
      </c>
      <c r="P2078" s="17">
        <f t="shared" si="628"/>
        <v>83242</v>
      </c>
      <c r="Q2078" s="17">
        <f t="shared" si="628"/>
        <v>84214</v>
      </c>
      <c r="R2078" s="17">
        <f t="shared" si="628"/>
        <v>84474</v>
      </c>
      <c r="S2078" s="17">
        <f t="shared" si="628"/>
        <v>84348</v>
      </c>
    </row>
    <row r="2089" spans="3:13" ht="10.5" customHeight="1">
      <c r="C2089" s="2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2:19" ht="10.5" customHeight="1">
      <c r="B2090" s="20"/>
      <c r="C2090" s="21" t="s">
        <v>0</v>
      </c>
      <c r="D2090" s="22"/>
      <c r="E2090" s="22"/>
      <c r="F2090" s="22"/>
      <c r="G2090" s="22"/>
      <c r="H2090" s="22"/>
      <c r="I2090" s="22"/>
      <c r="J2090" s="22"/>
      <c r="K2090" s="22"/>
      <c r="L2090" s="22"/>
      <c r="M2090" s="3"/>
      <c r="N2090" s="3"/>
      <c r="O2090" s="3"/>
      <c r="P2090" s="3"/>
      <c r="Q2090" s="3"/>
      <c r="R2090" s="3"/>
      <c r="S2090" s="3"/>
    </row>
    <row r="2091" spans="2:19" ht="10.5" customHeight="1">
      <c r="B2091" s="20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3"/>
      <c r="N2091" s="3"/>
      <c r="O2091" s="3"/>
      <c r="P2091" s="3"/>
      <c r="Q2091" s="3"/>
      <c r="R2091" s="3"/>
      <c r="S2091" s="3"/>
    </row>
    <row r="2092" spans="2:19" ht="10.5" customHeight="1">
      <c r="B2092" s="20"/>
      <c r="C2092" s="21" t="s">
        <v>10</v>
      </c>
      <c r="D2092" s="22"/>
      <c r="E2092" s="22"/>
      <c r="F2092" s="22"/>
      <c r="G2092" s="22"/>
      <c r="H2092" s="22"/>
      <c r="I2092" s="22"/>
      <c r="J2092" s="22"/>
      <c r="K2092" s="22"/>
      <c r="L2092" s="22"/>
      <c r="M2092" s="3"/>
      <c r="N2092" s="3"/>
      <c r="O2092" s="3"/>
      <c r="P2092" s="3"/>
      <c r="Q2092" s="3"/>
      <c r="R2092" s="3"/>
      <c r="S2092" s="3"/>
    </row>
    <row r="2093" spans="2:19" ht="10.5" customHeight="1">
      <c r="B2093" s="20"/>
      <c r="C2093" s="21"/>
      <c r="D2093" s="22"/>
      <c r="E2093" s="22"/>
      <c r="F2093" s="22"/>
      <c r="G2093" s="22"/>
      <c r="H2093" s="22"/>
      <c r="I2093" s="22"/>
      <c r="J2093" s="22"/>
      <c r="K2093" s="22"/>
      <c r="L2093" s="22"/>
      <c r="M2093" s="3"/>
      <c r="N2093" s="3"/>
      <c r="O2093" s="3"/>
      <c r="P2093" s="3"/>
      <c r="Q2093" s="3"/>
      <c r="R2093" s="3"/>
      <c r="S2093" s="3"/>
    </row>
    <row r="2094" spans="2:19" ht="10.5" customHeight="1">
      <c r="B2094" s="20"/>
      <c r="C2094" s="21" t="str">
        <f>$C$11</f>
        <v>October 26, 2023</v>
      </c>
      <c r="D2094" s="22"/>
      <c r="E2094" s="22"/>
      <c r="F2094" s="22"/>
      <c r="G2094" s="22"/>
      <c r="H2094" s="22"/>
      <c r="I2094" s="22"/>
      <c r="J2094" s="22"/>
      <c r="K2094" s="22"/>
      <c r="L2094" s="22"/>
      <c r="M2094" s="3"/>
      <c r="N2094" s="3"/>
      <c r="O2094" s="3"/>
      <c r="P2094" s="3"/>
      <c r="Q2094" s="3"/>
      <c r="R2094" s="3"/>
      <c r="S2094" s="3"/>
    </row>
    <row r="2095" spans="2:19" ht="10.5" customHeight="1">
      <c r="B2095" s="20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3"/>
      <c r="N2095" s="3"/>
      <c r="O2095" s="3"/>
      <c r="P2095" s="3"/>
      <c r="Q2095" s="3"/>
      <c r="R2095" s="3"/>
      <c r="S2095" s="3"/>
    </row>
    <row r="2096" spans="2:19" ht="10.5" customHeight="1">
      <c r="B2096" s="20"/>
      <c r="C2096" s="21" t="s">
        <v>6</v>
      </c>
      <c r="D2096" s="22"/>
      <c r="E2096" s="22"/>
      <c r="F2096" s="22"/>
      <c r="G2096" s="22"/>
      <c r="H2096" s="22"/>
      <c r="I2096" s="22"/>
      <c r="J2096" s="22"/>
      <c r="K2096" s="22"/>
      <c r="L2096" s="22"/>
      <c r="M2096" s="3"/>
      <c r="N2096" s="3"/>
      <c r="O2096" s="3"/>
      <c r="P2096" s="3"/>
      <c r="Q2096" s="3"/>
      <c r="R2096" s="3"/>
      <c r="S2096" s="3"/>
    </row>
    <row r="2097" spans="2:19" ht="10.5" customHeight="1">
      <c r="B2097" s="20"/>
      <c r="C2097" s="21" t="s">
        <v>57</v>
      </c>
      <c r="D2097" s="22"/>
      <c r="E2097" s="22"/>
      <c r="F2097" s="22"/>
      <c r="G2097" s="22"/>
      <c r="H2097" s="22"/>
      <c r="I2097" s="22"/>
      <c r="J2097" s="22"/>
      <c r="K2097" s="22"/>
      <c r="L2097" s="22"/>
      <c r="M2097" s="3"/>
      <c r="N2097" s="3"/>
      <c r="O2097" s="3"/>
      <c r="P2097" s="3"/>
      <c r="Q2097" s="3"/>
      <c r="R2097" s="3"/>
      <c r="S2097" s="3"/>
    </row>
    <row r="2098" spans="2:19" ht="10.5" customHeight="1">
      <c r="B2098" s="20"/>
      <c r="C2098" s="23" t="s">
        <v>9</v>
      </c>
      <c r="D2098" s="22"/>
      <c r="E2098" s="22"/>
      <c r="F2098" s="22"/>
      <c r="G2098" s="22"/>
      <c r="H2098" s="22"/>
      <c r="I2098" s="22"/>
      <c r="J2098" s="22"/>
      <c r="K2098" s="22"/>
      <c r="L2098" s="22"/>
      <c r="M2098" s="3"/>
      <c r="N2098" s="3"/>
      <c r="O2098" s="3"/>
      <c r="P2098" s="3"/>
      <c r="Q2098" s="3"/>
      <c r="R2098" s="3"/>
      <c r="S2098" s="3"/>
    </row>
    <row r="2100" spans="2:19" ht="10.5" customHeight="1">
      <c r="B2100" s="4"/>
      <c r="C2100" s="16">
        <f>C86</f>
        <v>2010</v>
      </c>
      <c r="D2100" s="16">
        <f>C2100+1</f>
        <v>2011</v>
      </c>
      <c r="E2100" s="16">
        <f aca="true" t="shared" si="629" ref="E2100:M2100">D2100+1</f>
        <v>2012</v>
      </c>
      <c r="F2100" s="16">
        <f t="shared" si="629"/>
        <v>2013</v>
      </c>
      <c r="G2100" s="16">
        <f t="shared" si="629"/>
        <v>2014</v>
      </c>
      <c r="H2100" s="16">
        <f t="shared" si="629"/>
        <v>2015</v>
      </c>
      <c r="I2100" s="16">
        <f t="shared" si="629"/>
        <v>2016</v>
      </c>
      <c r="J2100" s="16">
        <f t="shared" si="629"/>
        <v>2017</v>
      </c>
      <c r="K2100" s="16">
        <f t="shared" si="629"/>
        <v>2018</v>
      </c>
      <c r="L2100" s="16">
        <f t="shared" si="629"/>
        <v>2019</v>
      </c>
      <c r="M2100" s="16">
        <f t="shared" si="629"/>
        <v>2020</v>
      </c>
      <c r="N2100" s="16">
        <f aca="true" t="shared" si="630" ref="N2100:S2100">M2100+5</f>
        <v>2025</v>
      </c>
      <c r="O2100" s="16">
        <f t="shared" si="630"/>
        <v>2030</v>
      </c>
      <c r="P2100" s="16">
        <f t="shared" si="630"/>
        <v>2035</v>
      </c>
      <c r="Q2100" s="16">
        <f t="shared" si="630"/>
        <v>2040</v>
      </c>
      <c r="R2100" s="16">
        <f t="shared" si="630"/>
        <v>2045</v>
      </c>
      <c r="S2100" s="16">
        <f t="shared" si="630"/>
        <v>2050</v>
      </c>
    </row>
    <row r="2102" spans="2:19" ht="10.5" customHeight="1">
      <c r="B2102" s="8" t="s">
        <v>34</v>
      </c>
      <c r="C2102" s="17">
        <f>SUM(C2171,C2193)</f>
        <v>3707</v>
      </c>
      <c r="D2102" s="17">
        <f aca="true" t="shared" si="631" ref="D2102:M2102">SUM(D2171,D2193)</f>
        <v>3569</v>
      </c>
      <c r="E2102" s="17">
        <f t="shared" si="631"/>
        <v>3304</v>
      </c>
      <c r="F2102" s="17">
        <f t="shared" si="631"/>
        <v>3008</v>
      </c>
      <c r="G2102" s="17">
        <f t="shared" si="631"/>
        <v>2692</v>
      </c>
      <c r="H2102" s="17">
        <f t="shared" si="631"/>
        <v>2359</v>
      </c>
      <c r="I2102" s="17">
        <f t="shared" si="631"/>
        <v>2375</v>
      </c>
      <c r="J2102" s="17">
        <f t="shared" si="631"/>
        <v>2567</v>
      </c>
      <c r="K2102" s="17">
        <f t="shared" si="631"/>
        <v>2813</v>
      </c>
      <c r="L2102" s="17">
        <f t="shared" si="631"/>
        <v>3021</v>
      </c>
      <c r="M2102" s="17">
        <f t="shared" si="631"/>
        <v>4983</v>
      </c>
      <c r="N2102" s="17">
        <f aca="true" t="shared" si="632" ref="N2102:S2102">SUM(N2171,N2193)</f>
        <v>5178</v>
      </c>
      <c r="O2102" s="17">
        <f t="shared" si="632"/>
        <v>4899</v>
      </c>
      <c r="P2102" s="17">
        <f t="shared" si="632"/>
        <v>4869</v>
      </c>
      <c r="Q2102" s="17">
        <f t="shared" si="632"/>
        <v>5017</v>
      </c>
      <c r="R2102" s="17">
        <f t="shared" si="632"/>
        <v>5215</v>
      </c>
      <c r="S2102" s="17">
        <f t="shared" si="632"/>
        <v>5250</v>
      </c>
    </row>
    <row r="2103" spans="2:19" ht="10.5" customHeight="1">
      <c r="B2103" s="5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</row>
    <row r="2104" spans="2:19" ht="10.5" customHeight="1">
      <c r="B2104" s="8" t="s">
        <v>35</v>
      </c>
      <c r="C2104" s="17">
        <f>SUM(C2172,C2194)</f>
        <v>3334</v>
      </c>
      <c r="D2104" s="17">
        <f aca="true" t="shared" si="633" ref="D2104:M2104">SUM(D2172,D2194)</f>
        <v>3419</v>
      </c>
      <c r="E2104" s="17">
        <f t="shared" si="633"/>
        <v>3559</v>
      </c>
      <c r="F2104" s="17">
        <f t="shared" si="633"/>
        <v>3705</v>
      </c>
      <c r="G2104" s="17">
        <f t="shared" si="633"/>
        <v>3824</v>
      </c>
      <c r="H2104" s="17">
        <f t="shared" si="633"/>
        <v>3891</v>
      </c>
      <c r="I2104" s="17">
        <f t="shared" si="633"/>
        <v>3792</v>
      </c>
      <c r="J2104" s="17">
        <f t="shared" si="633"/>
        <v>3508</v>
      </c>
      <c r="K2104" s="17">
        <f t="shared" si="633"/>
        <v>3194</v>
      </c>
      <c r="L2104" s="17">
        <f t="shared" si="633"/>
        <v>2859</v>
      </c>
      <c r="M2104" s="17">
        <f t="shared" si="633"/>
        <v>5184</v>
      </c>
      <c r="N2104" s="17">
        <f aca="true" t="shared" si="634" ref="N2104:S2104">SUM(N2172,N2194)</f>
        <v>5021</v>
      </c>
      <c r="O2104" s="17">
        <f t="shared" si="634"/>
        <v>5221</v>
      </c>
      <c r="P2104" s="17">
        <f t="shared" si="634"/>
        <v>4937</v>
      </c>
      <c r="Q2104" s="17">
        <f t="shared" si="634"/>
        <v>4908</v>
      </c>
      <c r="R2104" s="17">
        <f t="shared" si="634"/>
        <v>5055</v>
      </c>
      <c r="S2104" s="17">
        <f t="shared" si="634"/>
        <v>5256</v>
      </c>
    </row>
    <row r="2105" spans="2:19" ht="10.5" customHeight="1">
      <c r="B2105" s="5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</row>
    <row r="2106" spans="2:19" ht="10.5" customHeight="1">
      <c r="B2106" s="8" t="s">
        <v>36</v>
      </c>
      <c r="C2106" s="17">
        <f>SUM(C2173,C2195)</f>
        <v>2680</v>
      </c>
      <c r="D2106" s="17">
        <f aca="true" t="shared" si="635" ref="D2106:M2106">SUM(D2173,D2195)</f>
        <v>2763</v>
      </c>
      <c r="E2106" s="17">
        <f t="shared" si="635"/>
        <v>2877</v>
      </c>
      <c r="F2106" s="17">
        <f t="shared" si="635"/>
        <v>3028</v>
      </c>
      <c r="G2106" s="17">
        <f t="shared" si="635"/>
        <v>3198</v>
      </c>
      <c r="H2106" s="17">
        <f t="shared" si="635"/>
        <v>3450</v>
      </c>
      <c r="I2106" s="17">
        <f t="shared" si="635"/>
        <v>3614</v>
      </c>
      <c r="J2106" s="17">
        <f t="shared" si="635"/>
        <v>3766</v>
      </c>
      <c r="K2106" s="17">
        <f t="shared" si="635"/>
        <v>3921</v>
      </c>
      <c r="L2106" s="17">
        <f t="shared" si="635"/>
        <v>4047</v>
      </c>
      <c r="M2106" s="17">
        <f t="shared" si="635"/>
        <v>4855</v>
      </c>
      <c r="N2106" s="17">
        <f aca="true" t="shared" si="636" ref="N2106:S2106">SUM(N2173,N2195)</f>
        <v>5237</v>
      </c>
      <c r="O2106" s="17">
        <f t="shared" si="636"/>
        <v>5071</v>
      </c>
      <c r="P2106" s="17">
        <f t="shared" si="636"/>
        <v>5271</v>
      </c>
      <c r="Q2106" s="17">
        <f t="shared" si="636"/>
        <v>4985</v>
      </c>
      <c r="R2106" s="17">
        <f t="shared" si="636"/>
        <v>4955</v>
      </c>
      <c r="S2106" s="17">
        <f t="shared" si="636"/>
        <v>5104</v>
      </c>
    </row>
    <row r="2107" spans="2:19" ht="10.5" customHeight="1">
      <c r="B2107" s="5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</row>
    <row r="2108" spans="2:19" ht="10.5" customHeight="1">
      <c r="B2108" s="8" t="s">
        <v>37</v>
      </c>
      <c r="C2108" s="17">
        <f>SUM(C2174,C2196)</f>
        <v>2644</v>
      </c>
      <c r="D2108" s="17">
        <f aca="true" t="shared" si="637" ref="D2108:M2108">SUM(D2174,D2196)</f>
        <v>2614</v>
      </c>
      <c r="E2108" s="17">
        <f t="shared" si="637"/>
        <v>2570</v>
      </c>
      <c r="F2108" s="17">
        <f t="shared" si="637"/>
        <v>2591</v>
      </c>
      <c r="G2108" s="17">
        <f t="shared" si="637"/>
        <v>2713</v>
      </c>
      <c r="H2108" s="17">
        <f t="shared" si="637"/>
        <v>2804</v>
      </c>
      <c r="I2108" s="17">
        <f t="shared" si="637"/>
        <v>2949</v>
      </c>
      <c r="J2108" s="17">
        <f t="shared" si="637"/>
        <v>3074</v>
      </c>
      <c r="K2108" s="17">
        <f t="shared" si="637"/>
        <v>3232</v>
      </c>
      <c r="L2108" s="17">
        <f t="shared" si="637"/>
        <v>3415</v>
      </c>
      <c r="M2108" s="17">
        <f t="shared" si="637"/>
        <v>4390</v>
      </c>
      <c r="N2108" s="17">
        <f aca="true" t="shared" si="638" ref="N2108:S2108">SUM(N2174,N2196)</f>
        <v>4905</v>
      </c>
      <c r="O2108" s="17">
        <f t="shared" si="638"/>
        <v>5289</v>
      </c>
      <c r="P2108" s="17">
        <f t="shared" si="638"/>
        <v>5118</v>
      </c>
      <c r="Q2108" s="17">
        <f t="shared" si="638"/>
        <v>5322</v>
      </c>
      <c r="R2108" s="17">
        <f t="shared" si="638"/>
        <v>5032</v>
      </c>
      <c r="S2108" s="17">
        <f t="shared" si="638"/>
        <v>5002</v>
      </c>
    </row>
    <row r="2109" spans="2:19" ht="10.5" customHeight="1">
      <c r="B2109" s="8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</row>
    <row r="2110" spans="2:19" ht="10.5" customHeight="1">
      <c r="B2110" s="8" t="s">
        <v>38</v>
      </c>
      <c r="C2110" s="17">
        <f>SUM(C2175,C2197)</f>
        <v>2563</v>
      </c>
      <c r="D2110" s="17">
        <f aca="true" t="shared" si="639" ref="D2110:M2110">SUM(D2175,D2197)</f>
        <v>2718</v>
      </c>
      <c r="E2110" s="17">
        <f t="shared" si="639"/>
        <v>2788</v>
      </c>
      <c r="F2110" s="17">
        <f t="shared" si="639"/>
        <v>2923</v>
      </c>
      <c r="G2110" s="17">
        <f t="shared" si="639"/>
        <v>2925</v>
      </c>
      <c r="H2110" s="17">
        <f t="shared" si="639"/>
        <v>2890</v>
      </c>
      <c r="I2110" s="17">
        <f t="shared" si="639"/>
        <v>2794</v>
      </c>
      <c r="J2110" s="17">
        <f t="shared" si="639"/>
        <v>2747</v>
      </c>
      <c r="K2110" s="17">
        <f t="shared" si="639"/>
        <v>2769</v>
      </c>
      <c r="L2110" s="17">
        <f t="shared" si="639"/>
        <v>2900</v>
      </c>
      <c r="M2110" s="17">
        <f t="shared" si="639"/>
        <v>4767</v>
      </c>
      <c r="N2110" s="17">
        <f aca="true" t="shared" si="640" ref="N2110:S2110">SUM(N2175,N2197)</f>
        <v>4433</v>
      </c>
      <c r="O2110" s="17">
        <f t="shared" si="640"/>
        <v>4947</v>
      </c>
      <c r="P2110" s="17">
        <f t="shared" si="640"/>
        <v>5332</v>
      </c>
      <c r="Q2110" s="17">
        <f t="shared" si="640"/>
        <v>5163</v>
      </c>
      <c r="R2110" s="17">
        <f t="shared" si="640"/>
        <v>5366</v>
      </c>
      <c r="S2110" s="17">
        <f t="shared" si="640"/>
        <v>5075</v>
      </c>
    </row>
    <row r="2111" spans="2:19" ht="10.5" customHeight="1">
      <c r="B2111" s="8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</row>
    <row r="2112" spans="2:19" ht="10.5" customHeight="1">
      <c r="B2112" s="8" t="s">
        <v>39</v>
      </c>
      <c r="C2112" s="17">
        <f>SUM(C2176,C2198)</f>
        <v>3208</v>
      </c>
      <c r="D2112" s="17">
        <f aca="true" t="shared" si="641" ref="D2112:M2112">SUM(D2176,D2198)</f>
        <v>3215</v>
      </c>
      <c r="E2112" s="17">
        <f t="shared" si="641"/>
        <v>3142</v>
      </c>
      <c r="F2112" s="17">
        <f t="shared" si="641"/>
        <v>2925</v>
      </c>
      <c r="G2112" s="17">
        <f t="shared" si="641"/>
        <v>2766</v>
      </c>
      <c r="H2112" s="17">
        <f t="shared" si="641"/>
        <v>2748</v>
      </c>
      <c r="I2112" s="17">
        <f t="shared" si="641"/>
        <v>2880</v>
      </c>
      <c r="J2112" s="17">
        <f t="shared" si="641"/>
        <v>2956</v>
      </c>
      <c r="K2112" s="17">
        <f t="shared" si="641"/>
        <v>3095</v>
      </c>
      <c r="L2112" s="17">
        <f t="shared" si="641"/>
        <v>3097</v>
      </c>
      <c r="M2112" s="17">
        <f t="shared" si="641"/>
        <v>4770</v>
      </c>
      <c r="N2112" s="17">
        <f aca="true" t="shared" si="642" ref="N2112:S2112">SUM(N2176,N2198)</f>
        <v>4805</v>
      </c>
      <c r="O2112" s="17">
        <f t="shared" si="642"/>
        <v>4464</v>
      </c>
      <c r="P2112" s="17">
        <f t="shared" si="642"/>
        <v>4982</v>
      </c>
      <c r="Q2112" s="17">
        <f t="shared" si="642"/>
        <v>5370</v>
      </c>
      <c r="R2112" s="17">
        <f t="shared" si="642"/>
        <v>5199</v>
      </c>
      <c r="S2112" s="17">
        <f t="shared" si="642"/>
        <v>5403</v>
      </c>
    </row>
    <row r="2113" spans="2:19" ht="10.5" customHeight="1">
      <c r="B2113" s="8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</row>
    <row r="2114" spans="2:19" ht="10.5" customHeight="1">
      <c r="B2114" s="8" t="s">
        <v>40</v>
      </c>
      <c r="C2114" s="17">
        <f>SUM(C2177,C2199)</f>
        <v>3167</v>
      </c>
      <c r="D2114" s="17">
        <f aca="true" t="shared" si="643" ref="D2114:M2114">SUM(D2177,D2199)</f>
        <v>3276</v>
      </c>
      <c r="E2114" s="17">
        <f t="shared" si="643"/>
        <v>3363</v>
      </c>
      <c r="F2114" s="17">
        <f t="shared" si="643"/>
        <v>3462</v>
      </c>
      <c r="G2114" s="17">
        <f t="shared" si="643"/>
        <v>3496</v>
      </c>
      <c r="H2114" s="17">
        <f t="shared" si="643"/>
        <v>3463</v>
      </c>
      <c r="I2114" s="17">
        <f t="shared" si="643"/>
        <v>3369</v>
      </c>
      <c r="J2114" s="17">
        <f t="shared" si="643"/>
        <v>3292</v>
      </c>
      <c r="K2114" s="17">
        <f t="shared" si="643"/>
        <v>3059</v>
      </c>
      <c r="L2114" s="17">
        <f t="shared" si="643"/>
        <v>2893</v>
      </c>
      <c r="M2114" s="17">
        <f t="shared" si="643"/>
        <v>5585</v>
      </c>
      <c r="N2114" s="17">
        <f aca="true" t="shared" si="644" ref="N2114:S2114">SUM(N2177,N2199)</f>
        <v>4806</v>
      </c>
      <c r="O2114" s="17">
        <f t="shared" si="644"/>
        <v>4838</v>
      </c>
      <c r="P2114" s="17">
        <f t="shared" si="644"/>
        <v>4493</v>
      </c>
      <c r="Q2114" s="17">
        <f t="shared" si="644"/>
        <v>5017</v>
      </c>
      <c r="R2114" s="17">
        <f t="shared" si="644"/>
        <v>5407</v>
      </c>
      <c r="S2114" s="17">
        <f t="shared" si="644"/>
        <v>5234</v>
      </c>
    </row>
    <row r="2115" spans="2:19" ht="10.5" customHeight="1">
      <c r="B2115" s="8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</row>
    <row r="2116" spans="2:19" ht="10.5" customHeight="1">
      <c r="B2116" s="8" t="s">
        <v>41</v>
      </c>
      <c r="C2116" s="17">
        <f>SUM(C2178,C2200)</f>
        <v>2867</v>
      </c>
      <c r="D2116" s="17">
        <f aca="true" t="shared" si="645" ref="D2116:M2116">SUM(D2178,D2200)</f>
        <v>2909</v>
      </c>
      <c r="E2116" s="17">
        <f t="shared" si="645"/>
        <v>3013</v>
      </c>
      <c r="F2116" s="17">
        <f t="shared" si="645"/>
        <v>3062</v>
      </c>
      <c r="G2116" s="17">
        <f t="shared" si="645"/>
        <v>3207</v>
      </c>
      <c r="H2116" s="17">
        <f t="shared" si="645"/>
        <v>3300</v>
      </c>
      <c r="I2116" s="17">
        <f t="shared" si="645"/>
        <v>3395</v>
      </c>
      <c r="J2116" s="17">
        <f t="shared" si="645"/>
        <v>3486</v>
      </c>
      <c r="K2116" s="17">
        <f t="shared" si="645"/>
        <v>3587</v>
      </c>
      <c r="L2116" s="17">
        <f t="shared" si="645"/>
        <v>3624</v>
      </c>
      <c r="M2116" s="17">
        <f t="shared" si="645"/>
        <v>5103</v>
      </c>
      <c r="N2116" s="17">
        <f aca="true" t="shared" si="646" ref="N2116:S2116">SUM(N2178,N2200)</f>
        <v>5631</v>
      </c>
      <c r="O2116" s="17">
        <f t="shared" si="646"/>
        <v>4843</v>
      </c>
      <c r="P2116" s="17">
        <f t="shared" si="646"/>
        <v>4872</v>
      </c>
      <c r="Q2116" s="17">
        <f t="shared" si="646"/>
        <v>4527</v>
      </c>
      <c r="R2116" s="17">
        <f t="shared" si="646"/>
        <v>5055</v>
      </c>
      <c r="S2116" s="17">
        <f t="shared" si="646"/>
        <v>5447</v>
      </c>
    </row>
    <row r="2117" spans="2:19" ht="10.5" customHeight="1">
      <c r="B2117" s="8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</row>
    <row r="2118" spans="2:19" ht="10.5" customHeight="1">
      <c r="B2118" s="8" t="s">
        <v>42</v>
      </c>
      <c r="C2118" s="17">
        <f>SUM(C2179,C2201)</f>
        <v>2330</v>
      </c>
      <c r="D2118" s="17">
        <f aca="true" t="shared" si="647" ref="D2118:M2118">SUM(D2179,D2201)</f>
        <v>2491</v>
      </c>
      <c r="E2118" s="17">
        <f t="shared" si="647"/>
        <v>2611</v>
      </c>
      <c r="F2118" s="17">
        <f t="shared" si="647"/>
        <v>2771</v>
      </c>
      <c r="G2118" s="17">
        <f t="shared" si="647"/>
        <v>2931</v>
      </c>
      <c r="H2118" s="17">
        <f t="shared" si="647"/>
        <v>2988</v>
      </c>
      <c r="I2118" s="17">
        <f t="shared" si="647"/>
        <v>2996</v>
      </c>
      <c r="J2118" s="17">
        <f t="shared" si="647"/>
        <v>3100</v>
      </c>
      <c r="K2118" s="17">
        <f t="shared" si="647"/>
        <v>3150</v>
      </c>
      <c r="L2118" s="17">
        <f t="shared" si="647"/>
        <v>3302</v>
      </c>
      <c r="M2118" s="17">
        <f t="shared" si="647"/>
        <v>4116</v>
      </c>
      <c r="N2118" s="17">
        <f aca="true" t="shared" si="648" ref="N2118:S2118">SUM(N2179,N2201)</f>
        <v>5142</v>
      </c>
      <c r="O2118" s="17">
        <f t="shared" si="648"/>
        <v>5671</v>
      </c>
      <c r="P2118" s="17">
        <f t="shared" si="648"/>
        <v>4874</v>
      </c>
      <c r="Q2118" s="17">
        <f t="shared" si="648"/>
        <v>4906</v>
      </c>
      <c r="R2118" s="17">
        <f t="shared" si="648"/>
        <v>4560</v>
      </c>
      <c r="S2118" s="17">
        <f t="shared" si="648"/>
        <v>5089</v>
      </c>
    </row>
    <row r="2119" spans="2:19" ht="10.5" customHeight="1">
      <c r="B2119" s="8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</row>
    <row r="2120" spans="2:19" ht="10.5" customHeight="1">
      <c r="B2120" s="8" t="s">
        <v>43</v>
      </c>
      <c r="C2120" s="17">
        <f>SUM(C2180,C2202)</f>
        <v>2096</v>
      </c>
      <c r="D2120" s="17">
        <f aca="true" t="shared" si="649" ref="D2120:M2120">SUM(D2180,D2202)</f>
        <v>2115</v>
      </c>
      <c r="E2120" s="17">
        <f t="shared" si="649"/>
        <v>2184</v>
      </c>
      <c r="F2120" s="17">
        <f t="shared" si="649"/>
        <v>2243</v>
      </c>
      <c r="G2120" s="17">
        <f t="shared" si="649"/>
        <v>2222</v>
      </c>
      <c r="H2120" s="17">
        <f t="shared" si="649"/>
        <v>2357</v>
      </c>
      <c r="I2120" s="17">
        <f t="shared" si="649"/>
        <v>2554</v>
      </c>
      <c r="J2120" s="17">
        <f t="shared" si="649"/>
        <v>2677</v>
      </c>
      <c r="K2120" s="17">
        <f t="shared" si="649"/>
        <v>2844</v>
      </c>
      <c r="L2120" s="17">
        <f t="shared" si="649"/>
        <v>3003</v>
      </c>
      <c r="M2120" s="17">
        <f t="shared" si="649"/>
        <v>3634</v>
      </c>
      <c r="N2120" s="17">
        <f aca="true" t="shared" si="650" ref="N2120:S2120">SUM(N2180,N2202)</f>
        <v>4144</v>
      </c>
      <c r="O2120" s="17">
        <f t="shared" si="650"/>
        <v>5174</v>
      </c>
      <c r="P2120" s="17">
        <f t="shared" si="650"/>
        <v>5705</v>
      </c>
      <c r="Q2120" s="17">
        <f t="shared" si="650"/>
        <v>4904</v>
      </c>
      <c r="R2120" s="17">
        <f t="shared" si="650"/>
        <v>4936</v>
      </c>
      <c r="S2120" s="17">
        <f t="shared" si="650"/>
        <v>4587</v>
      </c>
    </row>
    <row r="2121" spans="2:19" ht="10.5" customHeight="1">
      <c r="B2121" s="8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</row>
    <row r="2122" spans="2:19" ht="10.5" customHeight="1">
      <c r="B2122" s="8" t="s">
        <v>44</v>
      </c>
      <c r="C2122" s="17">
        <f>SUM(C2181,C2203)</f>
        <v>1735</v>
      </c>
      <c r="D2122" s="17">
        <f aca="true" t="shared" si="651" ref="D2122:M2122">SUM(D2181,D2203)</f>
        <v>1758</v>
      </c>
      <c r="E2122" s="17">
        <f t="shared" si="651"/>
        <v>1799</v>
      </c>
      <c r="F2122" s="17">
        <f t="shared" si="651"/>
        <v>1853</v>
      </c>
      <c r="G2122" s="17">
        <f t="shared" si="651"/>
        <v>1994</v>
      </c>
      <c r="H2122" s="17">
        <f t="shared" si="651"/>
        <v>2100</v>
      </c>
      <c r="I2122" s="17">
        <f t="shared" si="651"/>
        <v>2154</v>
      </c>
      <c r="J2122" s="17">
        <f t="shared" si="651"/>
        <v>2222</v>
      </c>
      <c r="K2122" s="17">
        <f t="shared" si="651"/>
        <v>2284</v>
      </c>
      <c r="L2122" s="17">
        <f t="shared" si="651"/>
        <v>2261</v>
      </c>
      <c r="M2122" s="17">
        <f t="shared" si="651"/>
        <v>3221</v>
      </c>
      <c r="N2122" s="17">
        <f aca="true" t="shared" si="652" ref="N2122:S2122">SUM(N2181,N2203)</f>
        <v>3645</v>
      </c>
      <c r="O2122" s="17">
        <f t="shared" si="652"/>
        <v>4155</v>
      </c>
      <c r="P2122" s="17">
        <f t="shared" si="652"/>
        <v>5186</v>
      </c>
      <c r="Q2122" s="17">
        <f t="shared" si="652"/>
        <v>5721</v>
      </c>
      <c r="R2122" s="17">
        <f t="shared" si="652"/>
        <v>4918</v>
      </c>
      <c r="S2122" s="17">
        <f t="shared" si="652"/>
        <v>4950</v>
      </c>
    </row>
    <row r="2123" spans="2:19" ht="10.5" customHeight="1">
      <c r="B2123" s="8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</row>
    <row r="2124" spans="2:19" ht="10.5" customHeight="1">
      <c r="B2124" s="8" t="s">
        <v>45</v>
      </c>
      <c r="C2124" s="17">
        <f>SUM(C2182,C2204)</f>
        <v>1410</v>
      </c>
      <c r="D2124" s="17">
        <f aca="true" t="shared" si="653" ref="D2124:M2124">SUM(D2182,D2204)</f>
        <v>1498</v>
      </c>
      <c r="E2124" s="17">
        <f t="shared" si="653"/>
        <v>1558</v>
      </c>
      <c r="F2124" s="17">
        <f t="shared" si="653"/>
        <v>1648</v>
      </c>
      <c r="G2124" s="17">
        <f t="shared" si="653"/>
        <v>1681</v>
      </c>
      <c r="H2124" s="17">
        <f t="shared" si="653"/>
        <v>1725</v>
      </c>
      <c r="I2124" s="17">
        <f t="shared" si="653"/>
        <v>1789</v>
      </c>
      <c r="J2124" s="17">
        <f t="shared" si="653"/>
        <v>1831</v>
      </c>
      <c r="K2124" s="17">
        <f t="shared" si="653"/>
        <v>1886</v>
      </c>
      <c r="L2124" s="17">
        <f t="shared" si="653"/>
        <v>2029</v>
      </c>
      <c r="M2124" s="17">
        <f t="shared" si="653"/>
        <v>3031</v>
      </c>
      <c r="N2124" s="17">
        <f aca="true" t="shared" si="654" ref="N2124:S2124">SUM(N2182,N2204)</f>
        <v>3232</v>
      </c>
      <c r="O2124" s="17">
        <f t="shared" si="654"/>
        <v>3656</v>
      </c>
      <c r="P2124" s="17">
        <f t="shared" si="654"/>
        <v>4167</v>
      </c>
      <c r="Q2124" s="17">
        <f t="shared" si="654"/>
        <v>5201</v>
      </c>
      <c r="R2124" s="17">
        <f t="shared" si="654"/>
        <v>5737</v>
      </c>
      <c r="S2124" s="17">
        <f t="shared" si="654"/>
        <v>4931</v>
      </c>
    </row>
    <row r="2125" spans="2:19" ht="10.5" customHeight="1">
      <c r="B2125" s="8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</row>
    <row r="2126" spans="2:19" ht="10.5" customHeight="1">
      <c r="B2126" s="8" t="s">
        <v>46</v>
      </c>
      <c r="C2126" s="17">
        <f>SUM(C2183,C2205)</f>
        <v>1115</v>
      </c>
      <c r="D2126" s="17">
        <f aca="true" t="shared" si="655" ref="D2126:M2126">SUM(D2183,D2205)</f>
        <v>1204</v>
      </c>
      <c r="E2126" s="17">
        <f t="shared" si="655"/>
        <v>1290</v>
      </c>
      <c r="F2126" s="17">
        <f t="shared" si="655"/>
        <v>1317</v>
      </c>
      <c r="G2126" s="17">
        <f t="shared" si="655"/>
        <v>1362</v>
      </c>
      <c r="H2126" s="17">
        <f t="shared" si="655"/>
        <v>1436</v>
      </c>
      <c r="I2126" s="17">
        <f t="shared" si="655"/>
        <v>1519</v>
      </c>
      <c r="J2126" s="17">
        <f t="shared" si="655"/>
        <v>1579</v>
      </c>
      <c r="K2126" s="17">
        <f t="shared" si="655"/>
        <v>1673</v>
      </c>
      <c r="L2126" s="17">
        <f t="shared" si="655"/>
        <v>1705</v>
      </c>
      <c r="M2126" s="17">
        <f t="shared" si="655"/>
        <v>2595</v>
      </c>
      <c r="N2126" s="17">
        <f aca="true" t="shared" si="656" ref="N2126:S2126">SUM(N2183,N2205)</f>
        <v>3030</v>
      </c>
      <c r="O2126" s="17">
        <f t="shared" si="656"/>
        <v>3231</v>
      </c>
      <c r="P2126" s="17">
        <f t="shared" si="656"/>
        <v>3655</v>
      </c>
      <c r="Q2126" s="17">
        <f t="shared" si="656"/>
        <v>4166</v>
      </c>
      <c r="R2126" s="17">
        <f t="shared" si="656"/>
        <v>5198</v>
      </c>
      <c r="S2126" s="17">
        <f t="shared" si="656"/>
        <v>5734</v>
      </c>
    </row>
    <row r="2127" spans="2:19" ht="10.5" customHeight="1">
      <c r="B2127" s="8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</row>
    <row r="2128" spans="2:19" ht="10.5" customHeight="1">
      <c r="B2128" s="8" t="s">
        <v>47</v>
      </c>
      <c r="C2128" s="17">
        <f>SUM(C2184,C2206)</f>
        <v>810</v>
      </c>
      <c r="D2128" s="17">
        <f aca="true" t="shared" si="657" ref="D2128:M2128">SUM(D2184,D2206)</f>
        <v>861</v>
      </c>
      <c r="E2128" s="17">
        <f t="shared" si="657"/>
        <v>913</v>
      </c>
      <c r="F2128" s="17">
        <f t="shared" si="657"/>
        <v>985</v>
      </c>
      <c r="G2128" s="17">
        <f t="shared" si="657"/>
        <v>1062</v>
      </c>
      <c r="H2128" s="17">
        <f t="shared" si="657"/>
        <v>1136</v>
      </c>
      <c r="I2128" s="17">
        <f t="shared" si="657"/>
        <v>1207</v>
      </c>
      <c r="J2128" s="17">
        <f t="shared" si="657"/>
        <v>1294</v>
      </c>
      <c r="K2128" s="17">
        <f t="shared" si="657"/>
        <v>1319</v>
      </c>
      <c r="L2128" s="17">
        <f t="shared" si="657"/>
        <v>1367</v>
      </c>
      <c r="M2128" s="17">
        <f t="shared" si="657"/>
        <v>1966</v>
      </c>
      <c r="N2128" s="17">
        <f aca="true" t="shared" si="658" ref="N2128:S2128">SUM(N2184,N2206)</f>
        <v>2558</v>
      </c>
      <c r="O2128" s="17">
        <f t="shared" si="658"/>
        <v>2991</v>
      </c>
      <c r="P2128" s="17">
        <f t="shared" si="658"/>
        <v>3191</v>
      </c>
      <c r="Q2128" s="17">
        <f t="shared" si="658"/>
        <v>3606</v>
      </c>
      <c r="R2128" s="17">
        <f t="shared" si="658"/>
        <v>4115</v>
      </c>
      <c r="S2128" s="17">
        <f t="shared" si="658"/>
        <v>5130</v>
      </c>
    </row>
    <row r="2129" spans="2:19" ht="10.5" customHeight="1">
      <c r="B2129" s="8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</row>
    <row r="2130" spans="2:19" ht="10.5" customHeight="1">
      <c r="B2130" s="8" t="s">
        <v>48</v>
      </c>
      <c r="C2130" s="17">
        <f>SUM(C2185,C2207)</f>
        <v>584</v>
      </c>
      <c r="D2130" s="17">
        <f aca="true" t="shared" si="659" ref="D2130:M2130">SUM(D2185,D2207)</f>
        <v>627</v>
      </c>
      <c r="E2130" s="17">
        <f t="shared" si="659"/>
        <v>670</v>
      </c>
      <c r="F2130" s="17">
        <f t="shared" si="659"/>
        <v>740</v>
      </c>
      <c r="G2130" s="17">
        <f t="shared" si="659"/>
        <v>771</v>
      </c>
      <c r="H2130" s="17">
        <f t="shared" si="659"/>
        <v>798</v>
      </c>
      <c r="I2130" s="17">
        <f t="shared" si="659"/>
        <v>852</v>
      </c>
      <c r="J2130" s="17">
        <f t="shared" si="659"/>
        <v>905</v>
      </c>
      <c r="K2130" s="17">
        <f t="shared" si="659"/>
        <v>978</v>
      </c>
      <c r="L2130" s="17">
        <f t="shared" si="659"/>
        <v>1059</v>
      </c>
      <c r="M2130" s="17">
        <f t="shared" si="659"/>
        <v>1439</v>
      </c>
      <c r="N2130" s="17">
        <f aca="true" t="shared" si="660" ref="N2130:S2130">SUM(N2185,N2207)</f>
        <v>1919</v>
      </c>
      <c r="O2130" s="17">
        <f t="shared" si="660"/>
        <v>2501</v>
      </c>
      <c r="P2130" s="17">
        <f t="shared" si="660"/>
        <v>2925</v>
      </c>
      <c r="Q2130" s="17">
        <f t="shared" si="660"/>
        <v>3122</v>
      </c>
      <c r="R2130" s="17">
        <f t="shared" si="660"/>
        <v>3529</v>
      </c>
      <c r="S2130" s="17">
        <f t="shared" si="660"/>
        <v>4025</v>
      </c>
    </row>
    <row r="2131" spans="2:19" ht="10.5" customHeight="1">
      <c r="B2131" s="8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</row>
    <row r="2132" spans="2:19" ht="10.5" customHeight="1">
      <c r="B2132" s="8" t="s">
        <v>49</v>
      </c>
      <c r="C2132" s="17">
        <f>SUM(C2186,C2208)</f>
        <v>326</v>
      </c>
      <c r="D2132" s="17">
        <f aca="true" t="shared" si="661" ref="D2132:M2132">SUM(D2186,D2208)</f>
        <v>373</v>
      </c>
      <c r="E2132" s="17">
        <f t="shared" si="661"/>
        <v>418</v>
      </c>
      <c r="F2132" s="17">
        <f t="shared" si="661"/>
        <v>458</v>
      </c>
      <c r="G2132" s="17">
        <f t="shared" si="661"/>
        <v>527</v>
      </c>
      <c r="H2132" s="17">
        <f t="shared" si="661"/>
        <v>567</v>
      </c>
      <c r="I2132" s="17">
        <f t="shared" si="661"/>
        <v>612</v>
      </c>
      <c r="J2132" s="17">
        <f t="shared" si="661"/>
        <v>658</v>
      </c>
      <c r="K2132" s="17">
        <f t="shared" si="661"/>
        <v>727</v>
      </c>
      <c r="L2132" s="17">
        <f t="shared" si="661"/>
        <v>760</v>
      </c>
      <c r="M2132" s="17">
        <f t="shared" si="661"/>
        <v>927</v>
      </c>
      <c r="N2132" s="17">
        <f aca="true" t="shared" si="662" ref="N2132:S2132">SUM(N2186,N2208)</f>
        <v>1389</v>
      </c>
      <c r="O2132" s="17">
        <f t="shared" si="662"/>
        <v>1857</v>
      </c>
      <c r="P2132" s="17">
        <f t="shared" si="662"/>
        <v>2418</v>
      </c>
      <c r="Q2132" s="17">
        <f t="shared" si="662"/>
        <v>2832</v>
      </c>
      <c r="R2132" s="17">
        <f t="shared" si="662"/>
        <v>3019</v>
      </c>
      <c r="S2132" s="17">
        <f t="shared" si="662"/>
        <v>3412</v>
      </c>
    </row>
    <row r="2133" spans="2:19" ht="10.5" customHeight="1">
      <c r="B2133" s="8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</row>
    <row r="2134" spans="2:19" ht="10.5" customHeight="1">
      <c r="B2134" s="8" t="s">
        <v>50</v>
      </c>
      <c r="C2134" s="17">
        <f>SUM(C2187,C2209)</f>
        <v>185</v>
      </c>
      <c r="D2134" s="17">
        <f aca="true" t="shared" si="663" ref="D2134:M2134">SUM(D2187,D2209)</f>
        <v>194</v>
      </c>
      <c r="E2134" s="17">
        <f t="shared" si="663"/>
        <v>212</v>
      </c>
      <c r="F2134" s="17">
        <f t="shared" si="663"/>
        <v>247</v>
      </c>
      <c r="G2134" s="17">
        <f t="shared" si="663"/>
        <v>284</v>
      </c>
      <c r="H2134" s="17">
        <f t="shared" si="663"/>
        <v>311</v>
      </c>
      <c r="I2134" s="17">
        <f t="shared" si="663"/>
        <v>347</v>
      </c>
      <c r="J2134" s="17">
        <f t="shared" si="663"/>
        <v>388</v>
      </c>
      <c r="K2134" s="17">
        <f t="shared" si="663"/>
        <v>423</v>
      </c>
      <c r="L2134" s="17">
        <f t="shared" si="663"/>
        <v>487</v>
      </c>
      <c r="M2134" s="17">
        <f t="shared" si="663"/>
        <v>582</v>
      </c>
      <c r="N2134" s="17">
        <f aca="true" t="shared" si="664" ref="N2134:S2134">SUM(N2187,N2209)</f>
        <v>829</v>
      </c>
      <c r="O2134" s="17">
        <f t="shared" si="664"/>
        <v>1253</v>
      </c>
      <c r="P2134" s="17">
        <f t="shared" si="664"/>
        <v>1675</v>
      </c>
      <c r="Q2134" s="17">
        <f t="shared" si="664"/>
        <v>2182</v>
      </c>
      <c r="R2134" s="17">
        <f t="shared" si="664"/>
        <v>2556</v>
      </c>
      <c r="S2134" s="17">
        <f t="shared" si="664"/>
        <v>2726</v>
      </c>
    </row>
    <row r="2135" spans="2:19" ht="10.5" customHeight="1">
      <c r="B2135" s="8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</row>
    <row r="2136" spans="2:19" ht="10.5" customHeight="1">
      <c r="B2136" s="8" t="s">
        <v>51</v>
      </c>
      <c r="C2136" s="17">
        <f>SUM(C2188,C2210)</f>
        <v>170</v>
      </c>
      <c r="D2136" s="17">
        <f aca="true" t="shared" si="665" ref="D2136:M2136">SUM(D2188,D2210)</f>
        <v>181</v>
      </c>
      <c r="E2136" s="17">
        <f t="shared" si="665"/>
        <v>211</v>
      </c>
      <c r="F2136" s="17">
        <f t="shared" si="665"/>
        <v>221</v>
      </c>
      <c r="G2136" s="17">
        <f t="shared" si="665"/>
        <v>235</v>
      </c>
      <c r="H2136" s="17">
        <f t="shared" si="665"/>
        <v>273</v>
      </c>
      <c r="I2136" s="17">
        <f t="shared" si="665"/>
        <v>293</v>
      </c>
      <c r="J2136" s="17">
        <f t="shared" si="665"/>
        <v>332</v>
      </c>
      <c r="K2136" s="17">
        <f t="shared" si="665"/>
        <v>366</v>
      </c>
      <c r="L2136" s="17">
        <f t="shared" si="665"/>
        <v>408</v>
      </c>
      <c r="M2136" s="17">
        <f t="shared" si="665"/>
        <v>402</v>
      </c>
      <c r="N2136" s="17">
        <f aca="true" t="shared" si="666" ref="N2136:S2136">SUM(N2188,N2210)</f>
        <v>742</v>
      </c>
      <c r="O2136" s="17">
        <f t="shared" si="666"/>
        <v>1199</v>
      </c>
      <c r="P2136" s="17">
        <f t="shared" si="666"/>
        <v>1806</v>
      </c>
      <c r="Q2136" s="17">
        <f t="shared" si="666"/>
        <v>2536</v>
      </c>
      <c r="R2136" s="17">
        <f t="shared" si="666"/>
        <v>3399</v>
      </c>
      <c r="S2136" s="17">
        <f t="shared" si="666"/>
        <v>4214</v>
      </c>
    </row>
    <row r="2137" spans="2:19" ht="10.5" customHeight="1">
      <c r="B2137" s="6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</row>
    <row r="2138" spans="2:19" ht="10.5" customHeight="1">
      <c r="B2138" s="8" t="s">
        <v>52</v>
      </c>
      <c r="C2138" s="17">
        <f>SUM(C2102:C2136)</f>
        <v>34931</v>
      </c>
      <c r="D2138" s="17">
        <f aca="true" t="shared" si="667" ref="D2138:M2138">SUM(D2102:D2136)</f>
        <v>35785</v>
      </c>
      <c r="E2138" s="17">
        <f t="shared" si="667"/>
        <v>36482</v>
      </c>
      <c r="F2138" s="17">
        <f t="shared" si="667"/>
        <v>37187</v>
      </c>
      <c r="G2138" s="17">
        <f t="shared" si="667"/>
        <v>37890</v>
      </c>
      <c r="H2138" s="17">
        <f t="shared" si="667"/>
        <v>38596</v>
      </c>
      <c r="I2138" s="17">
        <f t="shared" si="667"/>
        <v>39491</v>
      </c>
      <c r="J2138" s="17">
        <f t="shared" si="667"/>
        <v>40382</v>
      </c>
      <c r="K2138" s="17">
        <f t="shared" si="667"/>
        <v>41320</v>
      </c>
      <c r="L2138" s="17">
        <f t="shared" si="667"/>
        <v>42237</v>
      </c>
      <c r="M2138" s="17">
        <f t="shared" si="667"/>
        <v>61550</v>
      </c>
      <c r="N2138" s="17">
        <f aca="true" t="shared" si="668" ref="N2138:S2138">SUM(N2102:N2136)</f>
        <v>66646</v>
      </c>
      <c r="O2138" s="17">
        <f t="shared" si="668"/>
        <v>71260</v>
      </c>
      <c r="P2138" s="17">
        <f t="shared" si="668"/>
        <v>75476</v>
      </c>
      <c r="Q2138" s="17">
        <f t="shared" si="668"/>
        <v>79485</v>
      </c>
      <c r="R2138" s="17">
        <f t="shared" si="668"/>
        <v>83251</v>
      </c>
      <c r="S2138" s="17">
        <f t="shared" si="668"/>
        <v>86569</v>
      </c>
    </row>
    <row r="2139" spans="3:13" ht="10.5" customHeight="1"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</row>
    <row r="2140" spans="3:13" ht="10.5" customHeight="1"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</row>
    <row r="2147" spans="5:13" ht="10.5" customHeight="1">
      <c r="E2147" s="7"/>
      <c r="F2147" s="7"/>
      <c r="G2147" s="7"/>
      <c r="H2147" s="7"/>
      <c r="I2147" s="7"/>
      <c r="J2147" s="7"/>
      <c r="K2147" s="7"/>
      <c r="L2147" s="7"/>
      <c r="M2147" s="7"/>
    </row>
    <row r="2156" spans="3:13" ht="10.5" customHeight="1">
      <c r="C2156" s="2"/>
      <c r="D2156" s="3"/>
      <c r="E2156" s="3"/>
      <c r="F2156" s="3"/>
      <c r="G2156" s="3"/>
      <c r="H2156" s="3"/>
      <c r="I2156" s="3"/>
      <c r="J2156" s="3"/>
      <c r="K2156" s="3"/>
      <c r="L2156" s="3"/>
      <c r="M2156" s="3"/>
    </row>
    <row r="2157" spans="2:19" ht="10.5" customHeight="1">
      <c r="B2157" s="20"/>
      <c r="C2157" s="21" t="s">
        <v>0</v>
      </c>
      <c r="D2157" s="22"/>
      <c r="E2157" s="22"/>
      <c r="F2157" s="22"/>
      <c r="G2157" s="22"/>
      <c r="H2157" s="22"/>
      <c r="I2157" s="22"/>
      <c r="J2157" s="22"/>
      <c r="K2157" s="22"/>
      <c r="L2157" s="22"/>
      <c r="M2157" s="3"/>
      <c r="N2157" s="3"/>
      <c r="O2157" s="3"/>
      <c r="P2157" s="3"/>
      <c r="Q2157" s="3"/>
      <c r="R2157" s="3"/>
      <c r="S2157" s="3"/>
    </row>
    <row r="2158" spans="2:19" ht="10.5" customHeight="1">
      <c r="B2158" s="20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3"/>
      <c r="N2158" s="3"/>
      <c r="O2158" s="3"/>
      <c r="P2158" s="3"/>
      <c r="Q2158" s="3"/>
      <c r="R2158" s="3"/>
      <c r="S2158" s="3"/>
    </row>
    <row r="2159" spans="2:19" ht="10.5" customHeight="1">
      <c r="B2159" s="20"/>
      <c r="C2159" s="21" t="s">
        <v>10</v>
      </c>
      <c r="D2159" s="22"/>
      <c r="E2159" s="22"/>
      <c r="F2159" s="22"/>
      <c r="G2159" s="22"/>
      <c r="H2159" s="22"/>
      <c r="I2159" s="22"/>
      <c r="J2159" s="22"/>
      <c r="K2159" s="22"/>
      <c r="L2159" s="22"/>
      <c r="M2159" s="3"/>
      <c r="N2159" s="3"/>
      <c r="O2159" s="3"/>
      <c r="P2159" s="3"/>
      <c r="Q2159" s="3"/>
      <c r="R2159" s="3"/>
      <c r="S2159" s="3"/>
    </row>
    <row r="2160" spans="2:19" ht="10.5" customHeight="1">
      <c r="B2160" s="20"/>
      <c r="C2160" s="21"/>
      <c r="D2160" s="22"/>
      <c r="E2160" s="22"/>
      <c r="F2160" s="22"/>
      <c r="G2160" s="22"/>
      <c r="H2160" s="22"/>
      <c r="I2160" s="22"/>
      <c r="J2160" s="22"/>
      <c r="K2160" s="22"/>
      <c r="L2160" s="22"/>
      <c r="M2160" s="3"/>
      <c r="N2160" s="3"/>
      <c r="O2160" s="3"/>
      <c r="P2160" s="3"/>
      <c r="Q2160" s="3"/>
      <c r="R2160" s="3"/>
      <c r="S2160" s="3"/>
    </row>
    <row r="2161" spans="2:19" ht="10.5" customHeight="1">
      <c r="B2161" s="20"/>
      <c r="C2161" s="21" t="str">
        <f>$C$11</f>
        <v>October 26, 2023</v>
      </c>
      <c r="D2161" s="22"/>
      <c r="E2161" s="22"/>
      <c r="F2161" s="22"/>
      <c r="G2161" s="22"/>
      <c r="H2161" s="22"/>
      <c r="I2161" s="22"/>
      <c r="J2161" s="22"/>
      <c r="K2161" s="22"/>
      <c r="L2161" s="22"/>
      <c r="M2161" s="3"/>
      <c r="N2161" s="3"/>
      <c r="O2161" s="3"/>
      <c r="P2161" s="3"/>
      <c r="Q2161" s="3"/>
      <c r="R2161" s="3"/>
      <c r="S2161" s="3"/>
    </row>
    <row r="2162" spans="2:19" ht="10.5" customHeight="1">
      <c r="B2162" s="20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3"/>
      <c r="N2162" s="3"/>
      <c r="O2162" s="3"/>
      <c r="P2162" s="3"/>
      <c r="Q2162" s="3"/>
      <c r="R2162" s="3"/>
      <c r="S2162" s="3"/>
    </row>
    <row r="2163" spans="2:19" ht="10.5" customHeight="1">
      <c r="B2163" s="20"/>
      <c r="C2163" s="21" t="s">
        <v>6</v>
      </c>
      <c r="D2163" s="22"/>
      <c r="E2163" s="22"/>
      <c r="F2163" s="22"/>
      <c r="G2163" s="22"/>
      <c r="H2163" s="22"/>
      <c r="I2163" s="22"/>
      <c r="J2163" s="22"/>
      <c r="K2163" s="22"/>
      <c r="L2163" s="22"/>
      <c r="M2163" s="3"/>
      <c r="N2163" s="3"/>
      <c r="O2163" s="3"/>
      <c r="P2163" s="3"/>
      <c r="Q2163" s="3"/>
      <c r="R2163" s="3"/>
      <c r="S2163" s="3"/>
    </row>
    <row r="2164" spans="2:19" ht="10.5" customHeight="1">
      <c r="B2164" s="20"/>
      <c r="C2164" s="21" t="s">
        <v>57</v>
      </c>
      <c r="D2164" s="22"/>
      <c r="E2164" s="22"/>
      <c r="F2164" s="22"/>
      <c r="G2164" s="22"/>
      <c r="H2164" s="22"/>
      <c r="I2164" s="22"/>
      <c r="J2164" s="22"/>
      <c r="K2164" s="22"/>
      <c r="L2164" s="22"/>
      <c r="M2164" s="3"/>
      <c r="N2164" s="3"/>
      <c r="O2164" s="3"/>
      <c r="P2164" s="3"/>
      <c r="Q2164" s="3"/>
      <c r="R2164" s="3"/>
      <c r="S2164" s="3"/>
    </row>
    <row r="2165" spans="2:19" ht="10.5" customHeight="1">
      <c r="B2165" s="20"/>
      <c r="C2165" s="23" t="s">
        <v>9</v>
      </c>
      <c r="D2165" s="22"/>
      <c r="E2165" s="22"/>
      <c r="F2165" s="22"/>
      <c r="G2165" s="22"/>
      <c r="H2165" s="22"/>
      <c r="I2165" s="22"/>
      <c r="J2165" s="22"/>
      <c r="K2165" s="22"/>
      <c r="L2165" s="22"/>
      <c r="M2165" s="3"/>
      <c r="N2165" s="3"/>
      <c r="O2165" s="3"/>
      <c r="P2165" s="3"/>
      <c r="Q2165" s="3"/>
      <c r="R2165" s="3"/>
      <c r="S2165" s="3"/>
    </row>
    <row r="2167" spans="2:19" ht="10.5" customHeight="1">
      <c r="B2167" s="4"/>
      <c r="C2167" s="16">
        <f>C86</f>
        <v>2010</v>
      </c>
      <c r="D2167" s="16">
        <f>C2167+1</f>
        <v>2011</v>
      </c>
      <c r="E2167" s="16">
        <f aca="true" t="shared" si="669" ref="E2167:M2167">D2167+1</f>
        <v>2012</v>
      </c>
      <c r="F2167" s="16">
        <f t="shared" si="669"/>
        <v>2013</v>
      </c>
      <c r="G2167" s="16">
        <f t="shared" si="669"/>
        <v>2014</v>
      </c>
      <c r="H2167" s="16">
        <f t="shared" si="669"/>
        <v>2015</v>
      </c>
      <c r="I2167" s="16">
        <f t="shared" si="669"/>
        <v>2016</v>
      </c>
      <c r="J2167" s="16">
        <f t="shared" si="669"/>
        <v>2017</v>
      </c>
      <c r="K2167" s="16">
        <f t="shared" si="669"/>
        <v>2018</v>
      </c>
      <c r="L2167" s="16">
        <f t="shared" si="669"/>
        <v>2019</v>
      </c>
      <c r="M2167" s="16">
        <f t="shared" si="669"/>
        <v>2020</v>
      </c>
      <c r="N2167" s="16">
        <f aca="true" t="shared" si="670" ref="N2167:S2167">M2167+5</f>
        <v>2025</v>
      </c>
      <c r="O2167" s="16">
        <f t="shared" si="670"/>
        <v>2030</v>
      </c>
      <c r="P2167" s="16">
        <f t="shared" si="670"/>
        <v>2035</v>
      </c>
      <c r="Q2167" s="16">
        <f t="shared" si="670"/>
        <v>2040</v>
      </c>
      <c r="R2167" s="16">
        <f t="shared" si="670"/>
        <v>2045</v>
      </c>
      <c r="S2167" s="16">
        <f t="shared" si="670"/>
        <v>2050</v>
      </c>
    </row>
    <row r="2169" spans="3:19" ht="10.5" customHeight="1">
      <c r="C2169" s="21" t="s">
        <v>3</v>
      </c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</row>
    <row r="2171" spans="2:19" ht="10.5" customHeight="1">
      <c r="B2171" s="8" t="s">
        <v>34</v>
      </c>
      <c r="C2171" s="17">
        <v>1844</v>
      </c>
      <c r="D2171" s="17">
        <v>1632</v>
      </c>
      <c r="E2171" s="17">
        <v>1494</v>
      </c>
      <c r="F2171" s="17">
        <v>1369</v>
      </c>
      <c r="G2171" s="17">
        <v>1234</v>
      </c>
      <c r="H2171" s="17">
        <v>1096</v>
      </c>
      <c r="I2171" s="17">
        <v>1204</v>
      </c>
      <c r="J2171" s="17">
        <v>1299</v>
      </c>
      <c r="K2171" s="17">
        <v>1422</v>
      </c>
      <c r="L2171" s="17">
        <v>1526</v>
      </c>
      <c r="M2171" s="17">
        <v>2648</v>
      </c>
      <c r="N2171" s="17">
        <v>2610</v>
      </c>
      <c r="O2171" s="17">
        <v>2470</v>
      </c>
      <c r="P2171" s="17">
        <v>2456</v>
      </c>
      <c r="Q2171" s="17">
        <v>2531</v>
      </c>
      <c r="R2171" s="17">
        <v>2630</v>
      </c>
      <c r="S2171" s="17">
        <v>2647</v>
      </c>
    </row>
    <row r="2172" spans="2:19" ht="10.5" customHeight="1">
      <c r="B2172" s="8" t="s">
        <v>35</v>
      </c>
      <c r="C2172" s="17">
        <v>1594</v>
      </c>
      <c r="D2172" s="17">
        <v>1677</v>
      </c>
      <c r="E2172" s="17">
        <v>1755</v>
      </c>
      <c r="F2172" s="17">
        <v>1815</v>
      </c>
      <c r="G2172" s="17">
        <v>1839</v>
      </c>
      <c r="H2172" s="17">
        <v>1869</v>
      </c>
      <c r="I2172" s="17">
        <v>1736</v>
      </c>
      <c r="J2172" s="17">
        <v>1588</v>
      </c>
      <c r="K2172" s="17">
        <v>1458</v>
      </c>
      <c r="L2172" s="17">
        <v>1314</v>
      </c>
      <c r="M2172" s="17">
        <v>2613</v>
      </c>
      <c r="N2172" s="17">
        <v>2665</v>
      </c>
      <c r="O2172" s="17">
        <v>2630</v>
      </c>
      <c r="P2172" s="17">
        <v>2488</v>
      </c>
      <c r="Q2172" s="17">
        <v>2473</v>
      </c>
      <c r="R2172" s="17">
        <v>2547</v>
      </c>
      <c r="S2172" s="17">
        <v>2648</v>
      </c>
    </row>
    <row r="2173" spans="2:19" ht="10.5" customHeight="1">
      <c r="B2173" s="8" t="s">
        <v>36</v>
      </c>
      <c r="C2173" s="17">
        <v>1308</v>
      </c>
      <c r="D2173" s="17">
        <v>1333</v>
      </c>
      <c r="E2173" s="17">
        <v>1390</v>
      </c>
      <c r="F2173" s="17">
        <v>1468</v>
      </c>
      <c r="G2173" s="17">
        <v>1559</v>
      </c>
      <c r="H2173" s="17">
        <v>1695</v>
      </c>
      <c r="I2173" s="17">
        <v>1777</v>
      </c>
      <c r="J2173" s="17">
        <v>1862</v>
      </c>
      <c r="K2173" s="17">
        <v>1927</v>
      </c>
      <c r="L2173" s="17">
        <v>1952</v>
      </c>
      <c r="M2173" s="17">
        <v>2429</v>
      </c>
      <c r="N2173" s="17">
        <v>2640</v>
      </c>
      <c r="O2173" s="17">
        <v>2692</v>
      </c>
      <c r="P2173" s="17">
        <v>2655</v>
      </c>
      <c r="Q2173" s="17">
        <v>2512</v>
      </c>
      <c r="R2173" s="17">
        <v>2497</v>
      </c>
      <c r="S2173" s="17">
        <v>2572</v>
      </c>
    </row>
    <row r="2174" spans="2:19" ht="10.5" customHeight="1">
      <c r="B2174" s="8" t="s">
        <v>37</v>
      </c>
      <c r="C2174" s="17">
        <v>1327</v>
      </c>
      <c r="D2174" s="17">
        <v>1314</v>
      </c>
      <c r="E2174" s="17">
        <v>1292</v>
      </c>
      <c r="F2174" s="17">
        <v>1302</v>
      </c>
      <c r="G2174" s="17">
        <v>1374</v>
      </c>
      <c r="H2174" s="17">
        <v>1395</v>
      </c>
      <c r="I2174" s="17">
        <v>1425</v>
      </c>
      <c r="J2174" s="17">
        <v>1489</v>
      </c>
      <c r="K2174" s="17">
        <v>1570</v>
      </c>
      <c r="L2174" s="17">
        <v>1667</v>
      </c>
      <c r="M2174" s="17">
        <v>2141</v>
      </c>
      <c r="N2174" s="17">
        <v>2453</v>
      </c>
      <c r="O2174" s="17">
        <v>2665</v>
      </c>
      <c r="P2174" s="17">
        <v>2715</v>
      </c>
      <c r="Q2174" s="17">
        <v>2680</v>
      </c>
      <c r="R2174" s="17">
        <v>2534</v>
      </c>
      <c r="S2174" s="17">
        <v>2519</v>
      </c>
    </row>
    <row r="2175" spans="2:19" ht="10.5" customHeight="1">
      <c r="B2175" s="8" t="s">
        <v>38</v>
      </c>
      <c r="C2175" s="17">
        <v>1195</v>
      </c>
      <c r="D2175" s="17">
        <v>1307</v>
      </c>
      <c r="E2175" s="17">
        <v>1361</v>
      </c>
      <c r="F2175" s="17">
        <v>1415</v>
      </c>
      <c r="G2175" s="17">
        <v>1423</v>
      </c>
      <c r="H2175" s="17">
        <v>1444</v>
      </c>
      <c r="I2175" s="17">
        <v>1402</v>
      </c>
      <c r="J2175" s="17">
        <v>1378</v>
      </c>
      <c r="K2175" s="17">
        <v>1390</v>
      </c>
      <c r="L2175" s="17">
        <v>1467</v>
      </c>
      <c r="M2175" s="17">
        <v>2409</v>
      </c>
      <c r="N2175" s="17">
        <v>2159</v>
      </c>
      <c r="O2175" s="17">
        <v>2471</v>
      </c>
      <c r="P2175" s="17">
        <v>2683</v>
      </c>
      <c r="Q2175" s="17">
        <v>2736</v>
      </c>
      <c r="R2175" s="17">
        <v>2699</v>
      </c>
      <c r="S2175" s="17">
        <v>2553</v>
      </c>
    </row>
    <row r="2176" spans="2:19" ht="10.5" customHeight="1">
      <c r="B2176" s="8" t="s">
        <v>39</v>
      </c>
      <c r="C2176" s="17">
        <v>1447</v>
      </c>
      <c r="D2176" s="17">
        <v>1505</v>
      </c>
      <c r="E2176" s="17">
        <v>1472</v>
      </c>
      <c r="F2176" s="17">
        <v>1382</v>
      </c>
      <c r="G2176" s="17">
        <v>1297</v>
      </c>
      <c r="H2176" s="17">
        <v>1270</v>
      </c>
      <c r="I2176" s="17">
        <v>1383</v>
      </c>
      <c r="J2176" s="17">
        <v>1440</v>
      </c>
      <c r="K2176" s="17">
        <v>1496</v>
      </c>
      <c r="L2176" s="17">
        <v>1504</v>
      </c>
      <c r="M2176" s="17">
        <v>2304</v>
      </c>
      <c r="N2176" s="17">
        <v>2423</v>
      </c>
      <c r="O2176" s="17">
        <v>2169</v>
      </c>
      <c r="P2176" s="17">
        <v>2484</v>
      </c>
      <c r="Q2176" s="17">
        <v>2697</v>
      </c>
      <c r="R2176" s="17">
        <v>2751</v>
      </c>
      <c r="S2176" s="17">
        <v>2712</v>
      </c>
    </row>
    <row r="2177" spans="2:19" ht="10.5" customHeight="1">
      <c r="B2177" s="8" t="s">
        <v>40</v>
      </c>
      <c r="C2177" s="17">
        <v>1549</v>
      </c>
      <c r="D2177" s="17">
        <v>1562</v>
      </c>
      <c r="E2177" s="17">
        <v>1582</v>
      </c>
      <c r="F2177" s="17">
        <v>1622</v>
      </c>
      <c r="G2177" s="17">
        <v>1643</v>
      </c>
      <c r="H2177" s="17">
        <v>1612</v>
      </c>
      <c r="I2177" s="17">
        <v>1580</v>
      </c>
      <c r="J2177" s="17">
        <v>1544</v>
      </c>
      <c r="K2177" s="17">
        <v>1446</v>
      </c>
      <c r="L2177" s="17">
        <v>1359</v>
      </c>
      <c r="M2177" s="17">
        <v>2664</v>
      </c>
      <c r="N2177" s="17">
        <v>2317</v>
      </c>
      <c r="O2177" s="17">
        <v>2436</v>
      </c>
      <c r="P2177" s="17">
        <v>2180</v>
      </c>
      <c r="Q2177" s="17">
        <v>2496</v>
      </c>
      <c r="R2177" s="17">
        <v>2711</v>
      </c>
      <c r="S2177" s="17">
        <v>2764</v>
      </c>
    </row>
    <row r="2178" spans="2:19" ht="10.5" customHeight="1">
      <c r="B2178" s="8" t="s">
        <v>41</v>
      </c>
      <c r="C2178" s="17">
        <v>1436</v>
      </c>
      <c r="D2178" s="17">
        <v>1446</v>
      </c>
      <c r="E2178" s="17">
        <v>1493</v>
      </c>
      <c r="F2178" s="17">
        <v>1525</v>
      </c>
      <c r="G2178" s="17">
        <v>1599</v>
      </c>
      <c r="H2178" s="17">
        <v>1610</v>
      </c>
      <c r="I2178" s="17">
        <v>1622</v>
      </c>
      <c r="J2178" s="17">
        <v>1644</v>
      </c>
      <c r="K2178" s="17">
        <v>1684</v>
      </c>
      <c r="L2178" s="17">
        <v>1707</v>
      </c>
      <c r="M2178" s="17">
        <v>2480</v>
      </c>
      <c r="N2178" s="17">
        <v>2685</v>
      </c>
      <c r="O2178" s="17">
        <v>2334</v>
      </c>
      <c r="P2178" s="17">
        <v>2452</v>
      </c>
      <c r="Q2178" s="17">
        <v>2195</v>
      </c>
      <c r="R2178" s="17">
        <v>2515</v>
      </c>
      <c r="S2178" s="17">
        <v>2730</v>
      </c>
    </row>
    <row r="2179" spans="2:19" ht="10.5" customHeight="1">
      <c r="B2179" s="8" t="s">
        <v>42</v>
      </c>
      <c r="C2179" s="17">
        <v>1110</v>
      </c>
      <c r="D2179" s="17">
        <v>1191</v>
      </c>
      <c r="E2179" s="17">
        <v>1256</v>
      </c>
      <c r="F2179" s="17">
        <v>1329</v>
      </c>
      <c r="G2179" s="17">
        <v>1408</v>
      </c>
      <c r="H2179" s="17">
        <v>1487</v>
      </c>
      <c r="I2179" s="17">
        <v>1488</v>
      </c>
      <c r="J2179" s="17">
        <v>1534</v>
      </c>
      <c r="K2179" s="17">
        <v>1565</v>
      </c>
      <c r="L2179" s="17">
        <v>1643</v>
      </c>
      <c r="M2179" s="17">
        <v>1967</v>
      </c>
      <c r="N2179" s="17">
        <v>2495</v>
      </c>
      <c r="O2179" s="17">
        <v>2699</v>
      </c>
      <c r="P2179" s="17">
        <v>2344</v>
      </c>
      <c r="Q2179" s="17">
        <v>2466</v>
      </c>
      <c r="R2179" s="17">
        <v>2208</v>
      </c>
      <c r="S2179" s="17">
        <v>2526</v>
      </c>
    </row>
    <row r="2180" spans="2:19" ht="10.5" customHeight="1">
      <c r="B2180" s="8" t="s">
        <v>43</v>
      </c>
      <c r="C2180" s="17">
        <v>978</v>
      </c>
      <c r="D2180" s="17">
        <v>997</v>
      </c>
      <c r="E2180" s="17">
        <v>1050</v>
      </c>
      <c r="F2180" s="17">
        <v>1078</v>
      </c>
      <c r="G2180" s="17">
        <v>1072</v>
      </c>
      <c r="H2180" s="17">
        <v>1110</v>
      </c>
      <c r="I2180" s="17">
        <v>1220</v>
      </c>
      <c r="J2180" s="17">
        <v>1288</v>
      </c>
      <c r="K2180" s="17">
        <v>1364</v>
      </c>
      <c r="L2180" s="17">
        <v>1440</v>
      </c>
      <c r="M2180" s="17">
        <v>1727</v>
      </c>
      <c r="N2180" s="17">
        <v>1976</v>
      </c>
      <c r="O2180" s="17">
        <v>2506</v>
      </c>
      <c r="P2180" s="17">
        <v>2710</v>
      </c>
      <c r="Q2180" s="17">
        <v>2355</v>
      </c>
      <c r="R2180" s="17">
        <v>2476</v>
      </c>
      <c r="S2180" s="17">
        <v>2217</v>
      </c>
    </row>
    <row r="2181" spans="2:19" ht="10.5" customHeight="1">
      <c r="B2181" s="8" t="s">
        <v>44</v>
      </c>
      <c r="C2181" s="17">
        <v>819</v>
      </c>
      <c r="D2181" s="17">
        <v>813</v>
      </c>
      <c r="E2181" s="17">
        <v>826</v>
      </c>
      <c r="F2181" s="17">
        <v>867</v>
      </c>
      <c r="G2181" s="17">
        <v>923</v>
      </c>
      <c r="H2181" s="17">
        <v>986</v>
      </c>
      <c r="I2181" s="17">
        <v>1013</v>
      </c>
      <c r="J2181" s="17">
        <v>1066</v>
      </c>
      <c r="K2181" s="17">
        <v>1096</v>
      </c>
      <c r="L2181" s="17">
        <v>1088</v>
      </c>
      <c r="M2181" s="17">
        <v>1485</v>
      </c>
      <c r="N2181" s="17">
        <v>1729</v>
      </c>
      <c r="O2181" s="17">
        <v>1978</v>
      </c>
      <c r="P2181" s="17">
        <v>2506</v>
      </c>
      <c r="Q2181" s="17">
        <v>2713</v>
      </c>
      <c r="R2181" s="17">
        <v>2358</v>
      </c>
      <c r="S2181" s="17">
        <v>2478</v>
      </c>
    </row>
    <row r="2182" spans="2:19" ht="10.5" customHeight="1">
      <c r="B2182" s="8" t="s">
        <v>45</v>
      </c>
      <c r="C2182" s="17">
        <v>640</v>
      </c>
      <c r="D2182" s="17">
        <v>689</v>
      </c>
      <c r="E2182" s="17">
        <v>724</v>
      </c>
      <c r="F2182" s="17">
        <v>750</v>
      </c>
      <c r="G2182" s="17">
        <v>774</v>
      </c>
      <c r="H2182" s="17">
        <v>789</v>
      </c>
      <c r="I2182" s="17">
        <v>822</v>
      </c>
      <c r="J2182" s="17">
        <v>835</v>
      </c>
      <c r="K2182" s="17">
        <v>878</v>
      </c>
      <c r="L2182" s="17">
        <v>935</v>
      </c>
      <c r="M2182" s="17">
        <v>1418</v>
      </c>
      <c r="N2182" s="17">
        <v>1485</v>
      </c>
      <c r="O2182" s="17">
        <v>1729</v>
      </c>
      <c r="P2182" s="17">
        <v>1977</v>
      </c>
      <c r="Q2182" s="17">
        <v>2506</v>
      </c>
      <c r="R2182" s="17">
        <v>2712</v>
      </c>
      <c r="S2182" s="17">
        <v>2357</v>
      </c>
    </row>
    <row r="2183" spans="2:19" ht="10.5" customHeight="1">
      <c r="B2183" s="8" t="s">
        <v>46</v>
      </c>
      <c r="C2183" s="17">
        <v>489</v>
      </c>
      <c r="D2183" s="17">
        <v>522</v>
      </c>
      <c r="E2183" s="17">
        <v>551</v>
      </c>
      <c r="F2183" s="17">
        <v>585</v>
      </c>
      <c r="G2183" s="17">
        <v>618</v>
      </c>
      <c r="H2183" s="17">
        <v>660</v>
      </c>
      <c r="I2183" s="17">
        <v>695</v>
      </c>
      <c r="J2183" s="17">
        <v>729</v>
      </c>
      <c r="K2183" s="17">
        <v>756</v>
      </c>
      <c r="L2183" s="17">
        <v>780</v>
      </c>
      <c r="M2183" s="17">
        <v>1245</v>
      </c>
      <c r="N2183" s="17">
        <v>1412</v>
      </c>
      <c r="O2183" s="17">
        <v>1478</v>
      </c>
      <c r="P2183" s="17">
        <v>1723</v>
      </c>
      <c r="Q2183" s="17">
        <v>1970</v>
      </c>
      <c r="R2183" s="17">
        <v>2496</v>
      </c>
      <c r="S2183" s="17">
        <v>2701</v>
      </c>
    </row>
    <row r="2184" spans="2:19" ht="10.5" customHeight="1">
      <c r="B2184" s="8" t="s">
        <v>47</v>
      </c>
      <c r="C2184" s="17">
        <v>397</v>
      </c>
      <c r="D2184" s="17">
        <v>397</v>
      </c>
      <c r="E2184" s="17">
        <v>416</v>
      </c>
      <c r="F2184" s="17">
        <v>442</v>
      </c>
      <c r="G2184" s="17">
        <v>450</v>
      </c>
      <c r="H2184" s="17">
        <v>484</v>
      </c>
      <c r="I2184" s="17">
        <v>517</v>
      </c>
      <c r="J2184" s="17">
        <v>546</v>
      </c>
      <c r="K2184" s="17">
        <v>580</v>
      </c>
      <c r="L2184" s="17">
        <v>613</v>
      </c>
      <c r="M2184" s="17">
        <v>911</v>
      </c>
      <c r="N2184" s="17">
        <v>1217</v>
      </c>
      <c r="O2184" s="17">
        <v>1382</v>
      </c>
      <c r="P2184" s="17">
        <v>1449</v>
      </c>
      <c r="Q2184" s="17">
        <v>1685</v>
      </c>
      <c r="R2184" s="17">
        <v>1931</v>
      </c>
      <c r="S2184" s="17">
        <v>2444</v>
      </c>
    </row>
    <row r="2185" spans="2:19" ht="10.5" customHeight="1">
      <c r="B2185" s="8" t="s">
        <v>48</v>
      </c>
      <c r="C2185" s="17">
        <v>285</v>
      </c>
      <c r="D2185" s="17">
        <v>299</v>
      </c>
      <c r="E2185" s="17">
        <v>312</v>
      </c>
      <c r="F2185" s="17">
        <v>333</v>
      </c>
      <c r="G2185" s="17">
        <v>364</v>
      </c>
      <c r="H2185" s="17">
        <v>367</v>
      </c>
      <c r="I2185" s="17">
        <v>390</v>
      </c>
      <c r="J2185" s="17">
        <v>409</v>
      </c>
      <c r="K2185" s="17">
        <v>436</v>
      </c>
      <c r="L2185" s="17">
        <v>445</v>
      </c>
      <c r="M2185" s="17">
        <v>621</v>
      </c>
      <c r="N2185" s="17">
        <v>881</v>
      </c>
      <c r="O2185" s="17">
        <v>1180</v>
      </c>
      <c r="P2185" s="17">
        <v>1341</v>
      </c>
      <c r="Q2185" s="17">
        <v>1405</v>
      </c>
      <c r="R2185" s="17">
        <v>1636</v>
      </c>
      <c r="S2185" s="17">
        <v>1873</v>
      </c>
    </row>
    <row r="2186" spans="2:19" ht="10.5" customHeight="1">
      <c r="B2186" s="8" t="s">
        <v>49</v>
      </c>
      <c r="C2186" s="17">
        <v>152</v>
      </c>
      <c r="D2186" s="17">
        <v>183</v>
      </c>
      <c r="E2186" s="17">
        <v>210</v>
      </c>
      <c r="F2186" s="17">
        <v>224</v>
      </c>
      <c r="G2186" s="17">
        <v>239</v>
      </c>
      <c r="H2186" s="17">
        <v>266</v>
      </c>
      <c r="I2186" s="17">
        <v>284</v>
      </c>
      <c r="J2186" s="17">
        <v>302</v>
      </c>
      <c r="K2186" s="17">
        <v>322</v>
      </c>
      <c r="L2186" s="17">
        <v>357</v>
      </c>
      <c r="M2186" s="17">
        <v>450</v>
      </c>
      <c r="N2186" s="17">
        <v>594</v>
      </c>
      <c r="O2186" s="17">
        <v>846</v>
      </c>
      <c r="P2186" s="17">
        <v>1133</v>
      </c>
      <c r="Q2186" s="17">
        <v>1290</v>
      </c>
      <c r="R2186" s="17">
        <v>1350</v>
      </c>
      <c r="S2186" s="17">
        <v>1572</v>
      </c>
    </row>
    <row r="2187" spans="2:19" ht="10.5" customHeight="1">
      <c r="B2187" s="8" t="s">
        <v>50</v>
      </c>
      <c r="C2187" s="17">
        <v>83</v>
      </c>
      <c r="D2187" s="17">
        <v>88</v>
      </c>
      <c r="E2187" s="17">
        <v>102</v>
      </c>
      <c r="F2187" s="17">
        <v>118</v>
      </c>
      <c r="G2187" s="17">
        <v>150</v>
      </c>
      <c r="H2187" s="17">
        <v>154</v>
      </c>
      <c r="I2187" s="17">
        <v>168</v>
      </c>
      <c r="J2187" s="17">
        <v>194</v>
      </c>
      <c r="K2187" s="17">
        <v>206</v>
      </c>
      <c r="L2187" s="17">
        <v>222</v>
      </c>
      <c r="M2187" s="17">
        <v>253</v>
      </c>
      <c r="N2187" s="17">
        <v>403</v>
      </c>
      <c r="O2187" s="17">
        <v>537</v>
      </c>
      <c r="P2187" s="17">
        <v>764</v>
      </c>
      <c r="Q2187" s="17">
        <v>1025</v>
      </c>
      <c r="R2187" s="17">
        <v>1168</v>
      </c>
      <c r="S2187" s="17">
        <v>1223</v>
      </c>
    </row>
    <row r="2188" spans="2:19" ht="10.5" customHeight="1">
      <c r="B2188" s="8" t="s">
        <v>51</v>
      </c>
      <c r="C2188" s="17">
        <v>58</v>
      </c>
      <c r="D2188" s="17">
        <v>62</v>
      </c>
      <c r="E2188" s="17">
        <v>75</v>
      </c>
      <c r="F2188" s="17">
        <v>82</v>
      </c>
      <c r="G2188" s="17">
        <v>84</v>
      </c>
      <c r="H2188" s="17">
        <v>107</v>
      </c>
      <c r="I2188" s="17">
        <v>116</v>
      </c>
      <c r="J2188" s="17">
        <v>138</v>
      </c>
      <c r="K2188" s="17">
        <v>151</v>
      </c>
      <c r="L2188" s="17">
        <v>181</v>
      </c>
      <c r="M2188" s="17">
        <v>158</v>
      </c>
      <c r="N2188" s="17">
        <v>296</v>
      </c>
      <c r="O2188" s="17">
        <v>515</v>
      </c>
      <c r="P2188" s="17">
        <v>745</v>
      </c>
      <c r="Q2188" s="17">
        <v>1051</v>
      </c>
      <c r="R2188" s="17">
        <v>1431</v>
      </c>
      <c r="S2188" s="17">
        <v>1762</v>
      </c>
    </row>
    <row r="2189" spans="2:19" ht="10.5" customHeight="1">
      <c r="B2189" s="8" t="s">
        <v>52</v>
      </c>
      <c r="C2189" s="17">
        <f aca="true" t="shared" si="671" ref="C2189:M2189">SUM(C2171:C2188)</f>
        <v>16711</v>
      </c>
      <c r="D2189" s="17">
        <f t="shared" si="671"/>
        <v>17017</v>
      </c>
      <c r="E2189" s="17">
        <f t="shared" si="671"/>
        <v>17361</v>
      </c>
      <c r="F2189" s="17">
        <f t="shared" si="671"/>
        <v>17706</v>
      </c>
      <c r="G2189" s="17">
        <f t="shared" si="671"/>
        <v>18050</v>
      </c>
      <c r="H2189" s="17">
        <f t="shared" si="671"/>
        <v>18401</v>
      </c>
      <c r="I2189" s="17">
        <f t="shared" si="671"/>
        <v>18842</v>
      </c>
      <c r="J2189" s="17">
        <f t="shared" si="671"/>
        <v>19285</v>
      </c>
      <c r="K2189" s="17">
        <f t="shared" si="671"/>
        <v>19747</v>
      </c>
      <c r="L2189" s="17">
        <f t="shared" si="671"/>
        <v>20200</v>
      </c>
      <c r="M2189" s="17">
        <f t="shared" si="671"/>
        <v>29923</v>
      </c>
      <c r="N2189" s="17">
        <f aca="true" t="shared" si="672" ref="N2189:S2189">SUM(N2171:N2188)</f>
        <v>32440</v>
      </c>
      <c r="O2189" s="17">
        <f t="shared" si="672"/>
        <v>34717</v>
      </c>
      <c r="P2189" s="17">
        <f t="shared" si="672"/>
        <v>36805</v>
      </c>
      <c r="Q2189" s="17">
        <f t="shared" si="672"/>
        <v>38786</v>
      </c>
      <c r="R2189" s="17">
        <f t="shared" si="672"/>
        <v>40650</v>
      </c>
      <c r="S2189" s="17">
        <f t="shared" si="672"/>
        <v>42298</v>
      </c>
    </row>
    <row r="2191" spans="3:19" ht="10.5" customHeight="1">
      <c r="C2191" s="21" t="s">
        <v>4</v>
      </c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</row>
    <row r="2193" spans="2:19" ht="10.5" customHeight="1">
      <c r="B2193" s="8" t="s">
        <v>34</v>
      </c>
      <c r="C2193" s="17">
        <v>1863</v>
      </c>
      <c r="D2193" s="17">
        <v>1937</v>
      </c>
      <c r="E2193" s="17">
        <v>1810</v>
      </c>
      <c r="F2193" s="17">
        <v>1639</v>
      </c>
      <c r="G2193" s="17">
        <v>1458</v>
      </c>
      <c r="H2193" s="17">
        <v>1263</v>
      </c>
      <c r="I2193" s="17">
        <v>1171</v>
      </c>
      <c r="J2193" s="17">
        <v>1268</v>
      </c>
      <c r="K2193" s="17">
        <v>1391</v>
      </c>
      <c r="L2193" s="17">
        <v>1495</v>
      </c>
      <c r="M2193" s="17">
        <v>2335</v>
      </c>
      <c r="N2193" s="17">
        <v>2568</v>
      </c>
      <c r="O2193" s="17">
        <v>2429</v>
      </c>
      <c r="P2193" s="17">
        <v>2413</v>
      </c>
      <c r="Q2193" s="17">
        <v>2486</v>
      </c>
      <c r="R2193" s="17">
        <v>2585</v>
      </c>
      <c r="S2193" s="17">
        <v>2603</v>
      </c>
    </row>
    <row r="2194" spans="2:19" ht="10.5" customHeight="1">
      <c r="B2194" s="8" t="s">
        <v>35</v>
      </c>
      <c r="C2194" s="17">
        <v>1740</v>
      </c>
      <c r="D2194" s="17">
        <v>1742</v>
      </c>
      <c r="E2194" s="17">
        <v>1804</v>
      </c>
      <c r="F2194" s="17">
        <v>1890</v>
      </c>
      <c r="G2194" s="17">
        <v>1985</v>
      </c>
      <c r="H2194" s="17">
        <v>2022</v>
      </c>
      <c r="I2194" s="17">
        <v>2056</v>
      </c>
      <c r="J2194" s="17">
        <v>1920</v>
      </c>
      <c r="K2194" s="17">
        <v>1736</v>
      </c>
      <c r="L2194" s="17">
        <v>1545</v>
      </c>
      <c r="M2194" s="17">
        <v>2571</v>
      </c>
      <c r="N2194" s="17">
        <v>2356</v>
      </c>
      <c r="O2194" s="17">
        <v>2591</v>
      </c>
      <c r="P2194" s="17">
        <v>2449</v>
      </c>
      <c r="Q2194" s="17">
        <v>2435</v>
      </c>
      <c r="R2194" s="17">
        <v>2508</v>
      </c>
      <c r="S2194" s="17">
        <v>2608</v>
      </c>
    </row>
    <row r="2195" spans="2:19" ht="10.5" customHeight="1">
      <c r="B2195" s="8" t="s">
        <v>36</v>
      </c>
      <c r="C2195" s="17">
        <v>1372</v>
      </c>
      <c r="D2195" s="17">
        <v>1430</v>
      </c>
      <c r="E2195" s="17">
        <v>1487</v>
      </c>
      <c r="F2195" s="17">
        <v>1560</v>
      </c>
      <c r="G2195" s="17">
        <v>1639</v>
      </c>
      <c r="H2195" s="17">
        <v>1755</v>
      </c>
      <c r="I2195" s="17">
        <v>1837</v>
      </c>
      <c r="J2195" s="17">
        <v>1904</v>
      </c>
      <c r="K2195" s="17">
        <v>1994</v>
      </c>
      <c r="L2195" s="17">
        <v>2095</v>
      </c>
      <c r="M2195" s="17">
        <v>2426</v>
      </c>
      <c r="N2195" s="17">
        <v>2597</v>
      </c>
      <c r="O2195" s="17">
        <v>2379</v>
      </c>
      <c r="P2195" s="17">
        <v>2616</v>
      </c>
      <c r="Q2195" s="17">
        <v>2473</v>
      </c>
      <c r="R2195" s="17">
        <v>2458</v>
      </c>
      <c r="S2195" s="17">
        <v>2532</v>
      </c>
    </row>
    <row r="2196" spans="2:19" ht="10.5" customHeight="1">
      <c r="B2196" s="8" t="s">
        <v>37</v>
      </c>
      <c r="C2196" s="17">
        <v>1317</v>
      </c>
      <c r="D2196" s="17">
        <v>1300</v>
      </c>
      <c r="E2196" s="17">
        <v>1278</v>
      </c>
      <c r="F2196" s="17">
        <v>1289</v>
      </c>
      <c r="G2196" s="17">
        <v>1339</v>
      </c>
      <c r="H2196" s="17">
        <v>1409</v>
      </c>
      <c r="I2196" s="17">
        <v>1524</v>
      </c>
      <c r="J2196" s="17">
        <v>1585</v>
      </c>
      <c r="K2196" s="17">
        <v>1662</v>
      </c>
      <c r="L2196" s="17">
        <v>1748</v>
      </c>
      <c r="M2196" s="17">
        <v>2249</v>
      </c>
      <c r="N2196" s="17">
        <v>2452</v>
      </c>
      <c r="O2196" s="17">
        <v>2624</v>
      </c>
      <c r="P2196" s="17">
        <v>2403</v>
      </c>
      <c r="Q2196" s="17">
        <v>2642</v>
      </c>
      <c r="R2196" s="17">
        <v>2498</v>
      </c>
      <c r="S2196" s="17">
        <v>2483</v>
      </c>
    </row>
    <row r="2197" spans="2:19" ht="10.5" customHeight="1">
      <c r="B2197" s="8" t="s">
        <v>38</v>
      </c>
      <c r="C2197" s="17">
        <v>1368</v>
      </c>
      <c r="D2197" s="17">
        <v>1411</v>
      </c>
      <c r="E2197" s="17">
        <v>1427</v>
      </c>
      <c r="F2197" s="17">
        <v>1508</v>
      </c>
      <c r="G2197" s="17">
        <v>1502</v>
      </c>
      <c r="H2197" s="17">
        <v>1446</v>
      </c>
      <c r="I2197" s="17">
        <v>1392</v>
      </c>
      <c r="J2197" s="17">
        <v>1369</v>
      </c>
      <c r="K2197" s="17">
        <v>1379</v>
      </c>
      <c r="L2197" s="17">
        <v>1433</v>
      </c>
      <c r="M2197" s="17">
        <v>2358</v>
      </c>
      <c r="N2197" s="17">
        <v>2274</v>
      </c>
      <c r="O2197" s="17">
        <v>2476</v>
      </c>
      <c r="P2197" s="17">
        <v>2649</v>
      </c>
      <c r="Q2197" s="17">
        <v>2427</v>
      </c>
      <c r="R2197" s="17">
        <v>2667</v>
      </c>
      <c r="S2197" s="17">
        <v>2522</v>
      </c>
    </row>
    <row r="2198" spans="2:19" ht="10.5" customHeight="1">
      <c r="B2198" s="8" t="s">
        <v>39</v>
      </c>
      <c r="C2198" s="17">
        <v>1761</v>
      </c>
      <c r="D2198" s="17">
        <v>1710</v>
      </c>
      <c r="E2198" s="17">
        <v>1670</v>
      </c>
      <c r="F2198" s="17">
        <v>1543</v>
      </c>
      <c r="G2198" s="17">
        <v>1469</v>
      </c>
      <c r="H2198" s="17">
        <v>1478</v>
      </c>
      <c r="I2198" s="17">
        <v>1497</v>
      </c>
      <c r="J2198" s="17">
        <v>1516</v>
      </c>
      <c r="K2198" s="17">
        <v>1599</v>
      </c>
      <c r="L2198" s="17">
        <v>1593</v>
      </c>
      <c r="M2198" s="17">
        <v>2466</v>
      </c>
      <c r="N2198" s="17">
        <v>2382</v>
      </c>
      <c r="O2198" s="17">
        <v>2295</v>
      </c>
      <c r="P2198" s="17">
        <v>2498</v>
      </c>
      <c r="Q2198" s="17">
        <v>2673</v>
      </c>
      <c r="R2198" s="17">
        <v>2448</v>
      </c>
      <c r="S2198" s="17">
        <v>2691</v>
      </c>
    </row>
    <row r="2199" spans="2:19" ht="10.5" customHeight="1">
      <c r="B2199" s="8" t="s">
        <v>40</v>
      </c>
      <c r="C2199" s="17">
        <v>1618</v>
      </c>
      <c r="D2199" s="17">
        <v>1714</v>
      </c>
      <c r="E2199" s="17">
        <v>1781</v>
      </c>
      <c r="F2199" s="17">
        <v>1840</v>
      </c>
      <c r="G2199" s="17">
        <v>1853</v>
      </c>
      <c r="H2199" s="17">
        <v>1851</v>
      </c>
      <c r="I2199" s="17">
        <v>1789</v>
      </c>
      <c r="J2199" s="17">
        <v>1748</v>
      </c>
      <c r="K2199" s="17">
        <v>1613</v>
      </c>
      <c r="L2199" s="17">
        <v>1534</v>
      </c>
      <c r="M2199" s="17">
        <v>2921</v>
      </c>
      <c r="N2199" s="17">
        <v>2489</v>
      </c>
      <c r="O2199" s="17">
        <v>2402</v>
      </c>
      <c r="P2199" s="17">
        <v>2313</v>
      </c>
      <c r="Q2199" s="17">
        <v>2521</v>
      </c>
      <c r="R2199" s="17">
        <v>2696</v>
      </c>
      <c r="S2199" s="17">
        <v>2470</v>
      </c>
    </row>
    <row r="2200" spans="2:19" ht="10.5" customHeight="1">
      <c r="B2200" s="8" t="s">
        <v>41</v>
      </c>
      <c r="C2200" s="17">
        <v>1431</v>
      </c>
      <c r="D2200" s="17">
        <v>1463</v>
      </c>
      <c r="E2200" s="17">
        <v>1520</v>
      </c>
      <c r="F2200" s="17">
        <v>1537</v>
      </c>
      <c r="G2200" s="17">
        <v>1608</v>
      </c>
      <c r="H2200" s="17">
        <v>1690</v>
      </c>
      <c r="I2200" s="17">
        <v>1773</v>
      </c>
      <c r="J2200" s="17">
        <v>1842</v>
      </c>
      <c r="K2200" s="17">
        <v>1903</v>
      </c>
      <c r="L2200" s="17">
        <v>1917</v>
      </c>
      <c r="M2200" s="17">
        <v>2623</v>
      </c>
      <c r="N2200" s="17">
        <v>2946</v>
      </c>
      <c r="O2200" s="17">
        <v>2509</v>
      </c>
      <c r="P2200" s="17">
        <v>2420</v>
      </c>
      <c r="Q2200" s="17">
        <v>2332</v>
      </c>
      <c r="R2200" s="17">
        <v>2540</v>
      </c>
      <c r="S2200" s="17">
        <v>2717</v>
      </c>
    </row>
    <row r="2201" spans="2:19" ht="10.5" customHeight="1">
      <c r="B2201" s="8" t="s">
        <v>42</v>
      </c>
      <c r="C2201" s="17">
        <v>1220</v>
      </c>
      <c r="D2201" s="17">
        <v>1300</v>
      </c>
      <c r="E2201" s="17">
        <v>1355</v>
      </c>
      <c r="F2201" s="17">
        <v>1442</v>
      </c>
      <c r="G2201" s="17">
        <v>1523</v>
      </c>
      <c r="H2201" s="17">
        <v>1501</v>
      </c>
      <c r="I2201" s="17">
        <v>1508</v>
      </c>
      <c r="J2201" s="17">
        <v>1566</v>
      </c>
      <c r="K2201" s="17">
        <v>1585</v>
      </c>
      <c r="L2201" s="17">
        <v>1659</v>
      </c>
      <c r="M2201" s="17">
        <v>2149</v>
      </c>
      <c r="N2201" s="17">
        <v>2647</v>
      </c>
      <c r="O2201" s="17">
        <v>2972</v>
      </c>
      <c r="P2201" s="17">
        <v>2530</v>
      </c>
      <c r="Q2201" s="17">
        <v>2440</v>
      </c>
      <c r="R2201" s="17">
        <v>2352</v>
      </c>
      <c r="S2201" s="17">
        <v>2563</v>
      </c>
    </row>
    <row r="2202" spans="2:19" ht="10.5" customHeight="1">
      <c r="B2202" s="8" t="s">
        <v>43</v>
      </c>
      <c r="C2202" s="17">
        <v>1118</v>
      </c>
      <c r="D2202" s="17">
        <v>1118</v>
      </c>
      <c r="E2202" s="17">
        <v>1134</v>
      </c>
      <c r="F2202" s="17">
        <v>1165</v>
      </c>
      <c r="G2202" s="17">
        <v>1150</v>
      </c>
      <c r="H2202" s="17">
        <v>1247</v>
      </c>
      <c r="I2202" s="17">
        <v>1334</v>
      </c>
      <c r="J2202" s="17">
        <v>1389</v>
      </c>
      <c r="K2202" s="17">
        <v>1480</v>
      </c>
      <c r="L2202" s="17">
        <v>1563</v>
      </c>
      <c r="M2202" s="17">
        <v>1907</v>
      </c>
      <c r="N2202" s="17">
        <v>2168</v>
      </c>
      <c r="O2202" s="17">
        <v>2668</v>
      </c>
      <c r="P2202" s="17">
        <v>2995</v>
      </c>
      <c r="Q2202" s="17">
        <v>2549</v>
      </c>
      <c r="R2202" s="17">
        <v>2460</v>
      </c>
      <c r="S2202" s="17">
        <v>2370</v>
      </c>
    </row>
    <row r="2203" spans="2:19" ht="10.5" customHeight="1">
      <c r="B2203" s="8" t="s">
        <v>44</v>
      </c>
      <c r="C2203" s="17">
        <v>916</v>
      </c>
      <c r="D2203" s="17">
        <v>945</v>
      </c>
      <c r="E2203" s="17">
        <v>973</v>
      </c>
      <c r="F2203" s="17">
        <v>986</v>
      </c>
      <c r="G2203" s="17">
        <v>1071</v>
      </c>
      <c r="H2203" s="17">
        <v>1114</v>
      </c>
      <c r="I2203" s="17">
        <v>1141</v>
      </c>
      <c r="J2203" s="17">
        <v>1156</v>
      </c>
      <c r="K2203" s="17">
        <v>1188</v>
      </c>
      <c r="L2203" s="17">
        <v>1173</v>
      </c>
      <c r="M2203" s="17">
        <v>1736</v>
      </c>
      <c r="N2203" s="17">
        <v>1916</v>
      </c>
      <c r="O2203" s="17">
        <v>2177</v>
      </c>
      <c r="P2203" s="17">
        <v>2680</v>
      </c>
      <c r="Q2203" s="17">
        <v>3008</v>
      </c>
      <c r="R2203" s="17">
        <v>2560</v>
      </c>
      <c r="S2203" s="17">
        <v>2472</v>
      </c>
    </row>
    <row r="2204" spans="2:19" ht="10.5" customHeight="1">
      <c r="B2204" s="8" t="s">
        <v>45</v>
      </c>
      <c r="C2204" s="17">
        <v>770</v>
      </c>
      <c r="D2204" s="17">
        <v>809</v>
      </c>
      <c r="E2204" s="17">
        <v>834</v>
      </c>
      <c r="F2204" s="17">
        <v>898</v>
      </c>
      <c r="G2204" s="17">
        <v>907</v>
      </c>
      <c r="H2204" s="17">
        <v>936</v>
      </c>
      <c r="I2204" s="17">
        <v>967</v>
      </c>
      <c r="J2204" s="17">
        <v>996</v>
      </c>
      <c r="K2204" s="17">
        <v>1008</v>
      </c>
      <c r="L2204" s="17">
        <v>1094</v>
      </c>
      <c r="M2204" s="17">
        <v>1613</v>
      </c>
      <c r="N2204" s="17">
        <v>1747</v>
      </c>
      <c r="O2204" s="17">
        <v>1927</v>
      </c>
      <c r="P2204" s="17">
        <v>2190</v>
      </c>
      <c r="Q2204" s="17">
        <v>2695</v>
      </c>
      <c r="R2204" s="17">
        <v>3025</v>
      </c>
      <c r="S2204" s="17">
        <v>2574</v>
      </c>
    </row>
    <row r="2205" spans="2:19" ht="10.5" customHeight="1">
      <c r="B2205" s="8" t="s">
        <v>46</v>
      </c>
      <c r="C2205" s="17">
        <v>626</v>
      </c>
      <c r="D2205" s="17">
        <v>682</v>
      </c>
      <c r="E2205" s="17">
        <v>739</v>
      </c>
      <c r="F2205" s="17">
        <v>732</v>
      </c>
      <c r="G2205" s="17">
        <v>744</v>
      </c>
      <c r="H2205" s="17">
        <v>776</v>
      </c>
      <c r="I2205" s="17">
        <v>824</v>
      </c>
      <c r="J2205" s="17">
        <v>850</v>
      </c>
      <c r="K2205" s="17">
        <v>917</v>
      </c>
      <c r="L2205" s="17">
        <v>925</v>
      </c>
      <c r="M2205" s="17">
        <v>1350</v>
      </c>
      <c r="N2205" s="17">
        <v>1618</v>
      </c>
      <c r="O2205" s="17">
        <v>1753</v>
      </c>
      <c r="P2205" s="17">
        <v>1932</v>
      </c>
      <c r="Q2205" s="17">
        <v>2196</v>
      </c>
      <c r="R2205" s="17">
        <v>2702</v>
      </c>
      <c r="S2205" s="17">
        <v>3033</v>
      </c>
    </row>
    <row r="2206" spans="2:19" ht="10.5" customHeight="1">
      <c r="B2206" s="8" t="s">
        <v>47</v>
      </c>
      <c r="C2206" s="17">
        <v>413</v>
      </c>
      <c r="D2206" s="17">
        <v>464</v>
      </c>
      <c r="E2206" s="17">
        <v>497</v>
      </c>
      <c r="F2206" s="17">
        <v>543</v>
      </c>
      <c r="G2206" s="17">
        <v>612</v>
      </c>
      <c r="H2206" s="17">
        <v>652</v>
      </c>
      <c r="I2206" s="17">
        <v>690</v>
      </c>
      <c r="J2206" s="17">
        <v>748</v>
      </c>
      <c r="K2206" s="17">
        <v>739</v>
      </c>
      <c r="L2206" s="17">
        <v>754</v>
      </c>
      <c r="M2206" s="17">
        <v>1055</v>
      </c>
      <c r="N2206" s="17">
        <v>1341</v>
      </c>
      <c r="O2206" s="17">
        <v>1609</v>
      </c>
      <c r="P2206" s="17">
        <v>1742</v>
      </c>
      <c r="Q2206" s="17">
        <v>1921</v>
      </c>
      <c r="R2206" s="17">
        <v>2184</v>
      </c>
      <c r="S2206" s="17">
        <v>2686</v>
      </c>
    </row>
    <row r="2207" spans="2:19" ht="10.5" customHeight="1">
      <c r="B2207" s="8" t="s">
        <v>48</v>
      </c>
      <c r="C2207" s="17">
        <v>299</v>
      </c>
      <c r="D2207" s="17">
        <v>328</v>
      </c>
      <c r="E2207" s="17">
        <v>358</v>
      </c>
      <c r="F2207" s="17">
        <v>407</v>
      </c>
      <c r="G2207" s="17">
        <v>407</v>
      </c>
      <c r="H2207" s="17">
        <v>431</v>
      </c>
      <c r="I2207" s="17">
        <v>462</v>
      </c>
      <c r="J2207" s="17">
        <v>496</v>
      </c>
      <c r="K2207" s="17">
        <v>542</v>
      </c>
      <c r="L2207" s="17">
        <v>614</v>
      </c>
      <c r="M2207" s="17">
        <v>818</v>
      </c>
      <c r="N2207" s="17">
        <v>1038</v>
      </c>
      <c r="O2207" s="17">
        <v>1321</v>
      </c>
      <c r="P2207" s="17">
        <v>1584</v>
      </c>
      <c r="Q2207" s="17">
        <v>1717</v>
      </c>
      <c r="R2207" s="17">
        <v>1893</v>
      </c>
      <c r="S2207" s="17">
        <v>2152</v>
      </c>
    </row>
    <row r="2208" spans="2:19" ht="10.5" customHeight="1">
      <c r="B2208" s="8" t="s">
        <v>49</v>
      </c>
      <c r="C2208" s="17">
        <v>174</v>
      </c>
      <c r="D2208" s="17">
        <v>190</v>
      </c>
      <c r="E2208" s="17">
        <v>208</v>
      </c>
      <c r="F2208" s="17">
        <v>234</v>
      </c>
      <c r="G2208" s="17">
        <v>288</v>
      </c>
      <c r="H2208" s="17">
        <v>301</v>
      </c>
      <c r="I2208" s="17">
        <v>328</v>
      </c>
      <c r="J2208" s="17">
        <v>356</v>
      </c>
      <c r="K2208" s="17">
        <v>405</v>
      </c>
      <c r="L2208" s="17">
        <v>403</v>
      </c>
      <c r="M2208" s="17">
        <v>477</v>
      </c>
      <c r="N2208" s="17">
        <v>795</v>
      </c>
      <c r="O2208" s="17">
        <v>1011</v>
      </c>
      <c r="P2208" s="17">
        <v>1285</v>
      </c>
      <c r="Q2208" s="17">
        <v>1542</v>
      </c>
      <c r="R2208" s="17">
        <v>1669</v>
      </c>
      <c r="S2208" s="17">
        <v>1840</v>
      </c>
    </row>
    <row r="2209" spans="2:19" ht="10.5" customHeight="1">
      <c r="B2209" s="8" t="s">
        <v>50</v>
      </c>
      <c r="C2209" s="17">
        <v>102</v>
      </c>
      <c r="D2209" s="17">
        <v>106</v>
      </c>
      <c r="E2209" s="17">
        <v>110</v>
      </c>
      <c r="F2209" s="17">
        <v>129</v>
      </c>
      <c r="G2209" s="17">
        <v>134</v>
      </c>
      <c r="H2209" s="17">
        <v>157</v>
      </c>
      <c r="I2209" s="17">
        <v>179</v>
      </c>
      <c r="J2209" s="17">
        <v>194</v>
      </c>
      <c r="K2209" s="17">
        <v>217</v>
      </c>
      <c r="L2209" s="17">
        <v>265</v>
      </c>
      <c r="M2209" s="17">
        <v>329</v>
      </c>
      <c r="N2209" s="17">
        <v>426</v>
      </c>
      <c r="O2209" s="17">
        <v>716</v>
      </c>
      <c r="P2209" s="17">
        <v>911</v>
      </c>
      <c r="Q2209" s="17">
        <v>1157</v>
      </c>
      <c r="R2209" s="17">
        <v>1388</v>
      </c>
      <c r="S2209" s="17">
        <v>1503</v>
      </c>
    </row>
    <row r="2210" spans="2:19" ht="10.5" customHeight="1">
      <c r="B2210" s="8" t="s">
        <v>51</v>
      </c>
      <c r="C2210" s="17">
        <v>112</v>
      </c>
      <c r="D2210" s="17">
        <v>119</v>
      </c>
      <c r="E2210" s="17">
        <v>136</v>
      </c>
      <c r="F2210" s="17">
        <v>139</v>
      </c>
      <c r="G2210" s="17">
        <v>151</v>
      </c>
      <c r="H2210" s="17">
        <v>166</v>
      </c>
      <c r="I2210" s="17">
        <v>177</v>
      </c>
      <c r="J2210" s="17">
        <v>194</v>
      </c>
      <c r="K2210" s="17">
        <v>215</v>
      </c>
      <c r="L2210" s="17">
        <v>227</v>
      </c>
      <c r="M2210" s="17">
        <v>244</v>
      </c>
      <c r="N2210" s="17">
        <v>446</v>
      </c>
      <c r="O2210" s="17">
        <v>684</v>
      </c>
      <c r="P2210" s="17">
        <v>1061</v>
      </c>
      <c r="Q2210" s="17">
        <v>1485</v>
      </c>
      <c r="R2210" s="17">
        <v>1968</v>
      </c>
      <c r="S2210" s="17">
        <v>2452</v>
      </c>
    </row>
    <row r="2211" spans="2:19" ht="10.5" customHeight="1">
      <c r="B2211" s="5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</row>
    <row r="2212" spans="2:19" ht="10.5" customHeight="1">
      <c r="B2212" s="8" t="s">
        <v>52</v>
      </c>
      <c r="C2212" s="17">
        <f>SUM(C2193:C2210)</f>
        <v>18220</v>
      </c>
      <c r="D2212" s="17">
        <f aca="true" t="shared" si="673" ref="D2212:M2212">SUM(D2193:D2210)</f>
        <v>18768</v>
      </c>
      <c r="E2212" s="17">
        <f t="shared" si="673"/>
        <v>19121</v>
      </c>
      <c r="F2212" s="17">
        <f t="shared" si="673"/>
        <v>19481</v>
      </c>
      <c r="G2212" s="17">
        <f t="shared" si="673"/>
        <v>19840</v>
      </c>
      <c r="H2212" s="17">
        <f t="shared" si="673"/>
        <v>20195</v>
      </c>
      <c r="I2212" s="17">
        <f t="shared" si="673"/>
        <v>20649</v>
      </c>
      <c r="J2212" s="17">
        <f t="shared" si="673"/>
        <v>21097</v>
      </c>
      <c r="K2212" s="17">
        <f t="shared" si="673"/>
        <v>21573</v>
      </c>
      <c r="L2212" s="17">
        <f t="shared" si="673"/>
        <v>22037</v>
      </c>
      <c r="M2212" s="17">
        <f t="shared" si="673"/>
        <v>31627</v>
      </c>
      <c r="N2212" s="17">
        <f aca="true" t="shared" si="674" ref="N2212:S2212">SUM(N2193:N2210)</f>
        <v>34206</v>
      </c>
      <c r="O2212" s="17">
        <f t="shared" si="674"/>
        <v>36543</v>
      </c>
      <c r="P2212" s="17">
        <f t="shared" si="674"/>
        <v>38671</v>
      </c>
      <c r="Q2212" s="17">
        <f t="shared" si="674"/>
        <v>40699</v>
      </c>
      <c r="R2212" s="17">
        <f t="shared" si="674"/>
        <v>42601</v>
      </c>
      <c r="S2212" s="17">
        <f t="shared" si="674"/>
        <v>44271</v>
      </c>
    </row>
    <row r="2223" spans="3:13" ht="10.5" customHeight="1">
      <c r="C2223" s="2"/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2:19" ht="10.5" customHeight="1">
      <c r="B2224" s="20"/>
      <c r="C2224" s="21" t="s">
        <v>0</v>
      </c>
      <c r="D2224" s="22"/>
      <c r="E2224" s="22"/>
      <c r="F2224" s="22"/>
      <c r="G2224" s="22"/>
      <c r="H2224" s="22"/>
      <c r="I2224" s="22"/>
      <c r="J2224" s="22"/>
      <c r="K2224" s="22"/>
      <c r="L2224" s="22"/>
      <c r="M2224" s="3"/>
      <c r="N2224" s="3"/>
      <c r="O2224" s="3"/>
      <c r="P2224" s="3"/>
      <c r="Q2224" s="3"/>
      <c r="R2224" s="3"/>
      <c r="S2224" s="3"/>
    </row>
    <row r="2225" spans="2:19" ht="10.5" customHeight="1">
      <c r="B2225" s="20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3"/>
      <c r="N2225" s="3"/>
      <c r="O2225" s="3"/>
      <c r="P2225" s="3"/>
      <c r="Q2225" s="3"/>
      <c r="R2225" s="3"/>
      <c r="S2225" s="3"/>
    </row>
    <row r="2226" spans="2:19" ht="10.5" customHeight="1">
      <c r="B2226" s="20"/>
      <c r="C2226" s="21" t="s">
        <v>10</v>
      </c>
      <c r="D2226" s="22"/>
      <c r="E2226" s="22"/>
      <c r="F2226" s="22"/>
      <c r="G2226" s="22"/>
      <c r="H2226" s="22"/>
      <c r="I2226" s="22"/>
      <c r="J2226" s="22"/>
      <c r="K2226" s="22"/>
      <c r="L2226" s="22"/>
      <c r="M2226" s="3"/>
      <c r="N2226" s="3"/>
      <c r="O2226" s="3"/>
      <c r="P2226" s="3"/>
      <c r="Q2226" s="3"/>
      <c r="R2226" s="3"/>
      <c r="S2226" s="3"/>
    </row>
    <row r="2227" spans="2:19" ht="10.5" customHeight="1">
      <c r="B2227" s="20"/>
      <c r="C2227" s="21"/>
      <c r="D2227" s="22"/>
      <c r="E2227" s="22"/>
      <c r="F2227" s="22"/>
      <c r="G2227" s="22"/>
      <c r="H2227" s="22"/>
      <c r="I2227" s="22"/>
      <c r="J2227" s="22"/>
      <c r="K2227" s="22"/>
      <c r="L2227" s="22"/>
      <c r="M2227" s="3"/>
      <c r="N2227" s="3"/>
      <c r="O2227" s="3"/>
      <c r="P2227" s="3"/>
      <c r="Q2227" s="3"/>
      <c r="R2227" s="3"/>
      <c r="S2227" s="3"/>
    </row>
    <row r="2228" spans="2:19" ht="10.5" customHeight="1">
      <c r="B2228" s="20"/>
      <c r="C2228" s="21" t="str">
        <f>$C$11</f>
        <v>October 26, 2023</v>
      </c>
      <c r="D2228" s="22"/>
      <c r="E2228" s="22"/>
      <c r="F2228" s="22"/>
      <c r="G2228" s="22"/>
      <c r="H2228" s="22"/>
      <c r="I2228" s="22"/>
      <c r="J2228" s="22"/>
      <c r="K2228" s="22"/>
      <c r="L2228" s="22"/>
      <c r="M2228" s="3"/>
      <c r="N2228" s="3"/>
      <c r="O2228" s="3"/>
      <c r="P2228" s="3"/>
      <c r="Q2228" s="3"/>
      <c r="R2228" s="3"/>
      <c r="S2228" s="3"/>
    </row>
    <row r="2229" spans="2:19" ht="10.5" customHeight="1">
      <c r="B2229" s="20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3"/>
      <c r="N2229" s="3"/>
      <c r="O2229" s="3"/>
      <c r="P2229" s="3"/>
      <c r="Q2229" s="3"/>
      <c r="R2229" s="3"/>
      <c r="S2229" s="3"/>
    </row>
    <row r="2230" spans="2:19" ht="10.5" customHeight="1">
      <c r="B2230" s="20"/>
      <c r="C2230" s="21" t="s">
        <v>6</v>
      </c>
      <c r="D2230" s="22"/>
      <c r="E2230" s="22"/>
      <c r="F2230" s="22"/>
      <c r="G2230" s="22"/>
      <c r="H2230" s="22"/>
      <c r="I2230" s="22"/>
      <c r="J2230" s="22"/>
      <c r="K2230" s="22"/>
      <c r="L2230" s="22"/>
      <c r="M2230" s="3"/>
      <c r="N2230" s="3"/>
      <c r="O2230" s="3"/>
      <c r="P2230" s="3"/>
      <c r="Q2230" s="3"/>
      <c r="R2230" s="3"/>
      <c r="S2230" s="3"/>
    </row>
    <row r="2231" spans="2:19" ht="10.5" customHeight="1">
      <c r="B2231" s="20"/>
      <c r="C2231" s="21" t="s">
        <v>53</v>
      </c>
      <c r="D2231" s="22"/>
      <c r="E2231" s="22"/>
      <c r="F2231" s="22"/>
      <c r="G2231" s="22"/>
      <c r="H2231" s="22"/>
      <c r="I2231" s="22"/>
      <c r="J2231" s="22"/>
      <c r="K2231" s="22"/>
      <c r="L2231" s="22"/>
      <c r="M2231" s="3"/>
      <c r="N2231" s="3"/>
      <c r="O2231" s="3"/>
      <c r="P2231" s="3"/>
      <c r="Q2231" s="3"/>
      <c r="R2231" s="3"/>
      <c r="S2231" s="3"/>
    </row>
    <row r="2232" spans="2:19" ht="10.5" customHeight="1">
      <c r="B2232" s="20"/>
      <c r="C2232" s="23" t="s">
        <v>9</v>
      </c>
      <c r="D2232" s="22"/>
      <c r="E2232" s="22"/>
      <c r="F2232" s="22"/>
      <c r="G2232" s="22"/>
      <c r="H2232" s="22"/>
      <c r="I2232" s="22"/>
      <c r="J2232" s="22"/>
      <c r="K2232" s="22"/>
      <c r="L2232" s="22"/>
      <c r="M2232" s="3"/>
      <c r="N2232" s="3"/>
      <c r="O2232" s="3"/>
      <c r="P2232" s="3"/>
      <c r="Q2232" s="3"/>
      <c r="R2232" s="3"/>
      <c r="S2232" s="3"/>
    </row>
    <row r="2234" spans="2:19" ht="10.5" customHeight="1">
      <c r="B2234" s="4"/>
      <c r="C2234" s="16">
        <f>C86</f>
        <v>2010</v>
      </c>
      <c r="D2234" s="16">
        <f aca="true" t="shared" si="675" ref="D2234:M2234">C2234+1</f>
        <v>2011</v>
      </c>
      <c r="E2234" s="16">
        <f t="shared" si="675"/>
        <v>2012</v>
      </c>
      <c r="F2234" s="16">
        <f t="shared" si="675"/>
        <v>2013</v>
      </c>
      <c r="G2234" s="16">
        <f t="shared" si="675"/>
        <v>2014</v>
      </c>
      <c r="H2234" s="16">
        <f t="shared" si="675"/>
        <v>2015</v>
      </c>
      <c r="I2234" s="16">
        <f t="shared" si="675"/>
        <v>2016</v>
      </c>
      <c r="J2234" s="16">
        <f t="shared" si="675"/>
        <v>2017</v>
      </c>
      <c r="K2234" s="16">
        <f t="shared" si="675"/>
        <v>2018</v>
      </c>
      <c r="L2234" s="16">
        <f t="shared" si="675"/>
        <v>2019</v>
      </c>
      <c r="M2234" s="16">
        <f t="shared" si="675"/>
        <v>2020</v>
      </c>
      <c r="N2234" s="16">
        <f aca="true" t="shared" si="676" ref="N2234:S2234">M2234+5</f>
        <v>2025</v>
      </c>
      <c r="O2234" s="16">
        <f t="shared" si="676"/>
        <v>2030</v>
      </c>
      <c r="P2234" s="16">
        <f t="shared" si="676"/>
        <v>2035</v>
      </c>
      <c r="Q2234" s="16">
        <f t="shared" si="676"/>
        <v>2040</v>
      </c>
      <c r="R2234" s="16">
        <f t="shared" si="676"/>
        <v>2045</v>
      </c>
      <c r="S2234" s="16">
        <f t="shared" si="676"/>
        <v>2050</v>
      </c>
    </row>
    <row r="2236" spans="2:19" ht="10.5" customHeight="1">
      <c r="B2236" s="8" t="s">
        <v>34</v>
      </c>
      <c r="C2236" s="17">
        <f>SUM(C2305,C2327)</f>
        <v>5395</v>
      </c>
      <c r="D2236" s="17">
        <f aca="true" t="shared" si="677" ref="D2236:M2236">SUM(D2305,D2327)</f>
        <v>5484</v>
      </c>
      <c r="E2236" s="17">
        <f t="shared" si="677"/>
        <v>5263</v>
      </c>
      <c r="F2236" s="17">
        <f t="shared" si="677"/>
        <v>4938</v>
      </c>
      <c r="G2236" s="17">
        <f t="shared" si="677"/>
        <v>4655</v>
      </c>
      <c r="H2236" s="17">
        <f t="shared" si="677"/>
        <v>4491</v>
      </c>
      <c r="I2236" s="17">
        <f t="shared" si="677"/>
        <v>4162</v>
      </c>
      <c r="J2236" s="17">
        <f t="shared" si="677"/>
        <v>4180</v>
      </c>
      <c r="K2236" s="17">
        <f t="shared" si="677"/>
        <v>4417</v>
      </c>
      <c r="L2236" s="17">
        <f t="shared" si="677"/>
        <v>4578</v>
      </c>
      <c r="M2236" s="17">
        <f t="shared" si="677"/>
        <v>5272</v>
      </c>
      <c r="N2236" s="17">
        <f aca="true" t="shared" si="678" ref="N2236:S2236">SUM(N2305,N2327)</f>
        <v>5430</v>
      </c>
      <c r="O2236" s="17">
        <f t="shared" si="678"/>
        <v>5806</v>
      </c>
      <c r="P2236" s="17">
        <f t="shared" si="678"/>
        <v>6100</v>
      </c>
      <c r="Q2236" s="17">
        <f t="shared" si="678"/>
        <v>6175</v>
      </c>
      <c r="R2236" s="17">
        <f t="shared" si="678"/>
        <v>6058</v>
      </c>
      <c r="S2236" s="17">
        <f t="shared" si="678"/>
        <v>5941</v>
      </c>
    </row>
    <row r="2237" spans="2:19" ht="10.5" customHeight="1">
      <c r="B2237" s="5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</row>
    <row r="2238" spans="2:19" ht="10.5" customHeight="1">
      <c r="B2238" s="8" t="s">
        <v>35</v>
      </c>
      <c r="C2238" s="17">
        <f>SUM(C2306,C2328)</f>
        <v>4980</v>
      </c>
      <c r="D2238" s="17">
        <f aca="true" t="shared" si="679" ref="D2238:M2238">SUM(D2306,D2328)</f>
        <v>5364</v>
      </c>
      <c r="E2238" s="17">
        <f t="shared" si="679"/>
        <v>5633</v>
      </c>
      <c r="F2238" s="17">
        <f t="shared" si="679"/>
        <v>5965</v>
      </c>
      <c r="G2238" s="17">
        <f t="shared" si="679"/>
        <v>6117</v>
      </c>
      <c r="H2238" s="17">
        <f t="shared" si="679"/>
        <v>6164</v>
      </c>
      <c r="I2238" s="17">
        <f t="shared" si="679"/>
        <v>6184</v>
      </c>
      <c r="J2238" s="17">
        <f t="shared" si="679"/>
        <v>5826</v>
      </c>
      <c r="K2238" s="17">
        <f t="shared" si="679"/>
        <v>5381</v>
      </c>
      <c r="L2238" s="17">
        <f t="shared" si="679"/>
        <v>5003</v>
      </c>
      <c r="M2238" s="17">
        <f t="shared" si="679"/>
        <v>5888</v>
      </c>
      <c r="N2238" s="17">
        <f aca="true" t="shared" si="680" ref="N2238:S2238">SUM(N2306,N2328)</f>
        <v>5301</v>
      </c>
      <c r="O2238" s="17">
        <f t="shared" si="680"/>
        <v>5469</v>
      </c>
      <c r="P2238" s="17">
        <f t="shared" si="680"/>
        <v>5847</v>
      </c>
      <c r="Q2238" s="17">
        <f t="shared" si="680"/>
        <v>6143</v>
      </c>
      <c r="R2238" s="17">
        <f t="shared" si="680"/>
        <v>6219</v>
      </c>
      <c r="S2238" s="17">
        <f t="shared" si="680"/>
        <v>6101</v>
      </c>
    </row>
    <row r="2239" spans="2:19" ht="10.5" customHeight="1">
      <c r="B2239" s="5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</row>
    <row r="2240" spans="2:19" ht="10.5" customHeight="1">
      <c r="B2240" s="8" t="s">
        <v>36</v>
      </c>
      <c r="C2240" s="17">
        <f>SUM(C2307,C2329)</f>
        <v>4290</v>
      </c>
      <c r="D2240" s="17">
        <f aca="true" t="shared" si="681" ref="D2240:M2240">SUM(D2307,D2329)</f>
        <v>4651</v>
      </c>
      <c r="E2240" s="17">
        <f t="shared" si="681"/>
        <v>4945</v>
      </c>
      <c r="F2240" s="17">
        <f t="shared" si="681"/>
        <v>5210</v>
      </c>
      <c r="G2240" s="17">
        <f t="shared" si="681"/>
        <v>5512</v>
      </c>
      <c r="H2240" s="17">
        <f t="shared" si="681"/>
        <v>5851</v>
      </c>
      <c r="I2240" s="17">
        <f t="shared" si="681"/>
        <v>6023</v>
      </c>
      <c r="J2240" s="17">
        <f t="shared" si="681"/>
        <v>6216</v>
      </c>
      <c r="K2240" s="17">
        <f t="shared" si="681"/>
        <v>6483</v>
      </c>
      <c r="L2240" s="17">
        <f t="shared" si="681"/>
        <v>6568</v>
      </c>
      <c r="M2240" s="17">
        <f t="shared" si="681"/>
        <v>6340</v>
      </c>
      <c r="N2240" s="17">
        <f aca="true" t="shared" si="682" ref="N2240:S2240">SUM(N2307,N2329)</f>
        <v>5938</v>
      </c>
      <c r="O2240" s="17">
        <f t="shared" si="682"/>
        <v>5352</v>
      </c>
      <c r="P2240" s="17">
        <f t="shared" si="682"/>
        <v>5521</v>
      </c>
      <c r="Q2240" s="17">
        <f t="shared" si="682"/>
        <v>5902</v>
      </c>
      <c r="R2240" s="17">
        <f t="shared" si="682"/>
        <v>6201</v>
      </c>
      <c r="S2240" s="17">
        <f t="shared" si="682"/>
        <v>6276</v>
      </c>
    </row>
    <row r="2241" spans="2:19" ht="10.5" customHeight="1">
      <c r="B2241" s="5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</row>
    <row r="2242" spans="2:19" ht="10.5" customHeight="1">
      <c r="B2242" s="8" t="s">
        <v>37</v>
      </c>
      <c r="C2242" s="17">
        <f>SUM(C2308,C2330)</f>
        <v>4356</v>
      </c>
      <c r="D2242" s="17">
        <f aca="true" t="shared" si="683" ref="D2242:M2242">SUM(D2308,D2330)</f>
        <v>4494</v>
      </c>
      <c r="E2242" s="17">
        <f t="shared" si="683"/>
        <v>4444</v>
      </c>
      <c r="F2242" s="17">
        <f t="shared" si="683"/>
        <v>4416</v>
      </c>
      <c r="G2242" s="17">
        <f t="shared" si="683"/>
        <v>4553</v>
      </c>
      <c r="H2242" s="17">
        <f t="shared" si="683"/>
        <v>4722</v>
      </c>
      <c r="I2242" s="17">
        <f t="shared" si="683"/>
        <v>5008</v>
      </c>
      <c r="J2242" s="17">
        <f t="shared" si="683"/>
        <v>5270</v>
      </c>
      <c r="K2242" s="17">
        <f t="shared" si="683"/>
        <v>5502</v>
      </c>
      <c r="L2242" s="17">
        <f t="shared" si="683"/>
        <v>5773</v>
      </c>
      <c r="M2242" s="17">
        <f t="shared" si="683"/>
        <v>6034</v>
      </c>
      <c r="N2242" s="17">
        <f aca="true" t="shared" si="684" ref="N2242:S2242">SUM(N2308,N2330)</f>
        <v>6393</v>
      </c>
      <c r="O2242" s="17">
        <f t="shared" si="684"/>
        <v>5995</v>
      </c>
      <c r="P2242" s="17">
        <f t="shared" si="684"/>
        <v>5400</v>
      </c>
      <c r="Q2242" s="17">
        <f t="shared" si="684"/>
        <v>5574</v>
      </c>
      <c r="R2242" s="17">
        <f t="shared" si="684"/>
        <v>5959</v>
      </c>
      <c r="S2242" s="17">
        <f t="shared" si="684"/>
        <v>6258</v>
      </c>
    </row>
    <row r="2243" spans="2:19" ht="10.5" customHeight="1">
      <c r="B2243" s="8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</row>
    <row r="2244" spans="2:19" ht="10.5" customHeight="1">
      <c r="B2244" s="8" t="s">
        <v>38</v>
      </c>
      <c r="C2244" s="17">
        <f>SUM(C2309,C2331)</f>
        <v>4453</v>
      </c>
      <c r="D2244" s="17">
        <f aca="true" t="shared" si="685" ref="D2244:M2244">SUM(D2309,D2331)</f>
        <v>4692</v>
      </c>
      <c r="E2244" s="17">
        <f t="shared" si="685"/>
        <v>4941</v>
      </c>
      <c r="F2244" s="17">
        <f t="shared" si="685"/>
        <v>5160</v>
      </c>
      <c r="G2244" s="17">
        <f t="shared" si="685"/>
        <v>5272</v>
      </c>
      <c r="H2244" s="17">
        <f t="shared" si="685"/>
        <v>5259</v>
      </c>
      <c r="I2244" s="17">
        <f t="shared" si="685"/>
        <v>5055</v>
      </c>
      <c r="J2244" s="17">
        <f t="shared" si="685"/>
        <v>4899</v>
      </c>
      <c r="K2244" s="17">
        <f t="shared" si="685"/>
        <v>4788</v>
      </c>
      <c r="L2244" s="17">
        <f t="shared" si="685"/>
        <v>4878</v>
      </c>
      <c r="M2244" s="17">
        <f t="shared" si="685"/>
        <v>5589</v>
      </c>
      <c r="N2244" s="17">
        <f aca="true" t="shared" si="686" ref="N2244:S2244">SUM(N2309,N2331)</f>
        <v>6075</v>
      </c>
      <c r="O2244" s="17">
        <f t="shared" si="686"/>
        <v>6440</v>
      </c>
      <c r="P2244" s="17">
        <f t="shared" si="686"/>
        <v>6038</v>
      </c>
      <c r="Q2244" s="17">
        <f t="shared" si="686"/>
        <v>5443</v>
      </c>
      <c r="R2244" s="17">
        <f t="shared" si="686"/>
        <v>5613</v>
      </c>
      <c r="S2244" s="17">
        <f t="shared" si="686"/>
        <v>6002</v>
      </c>
    </row>
    <row r="2245" spans="2:19" ht="10.5" customHeight="1">
      <c r="B2245" s="8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</row>
    <row r="2246" spans="2:19" ht="10.5" customHeight="1">
      <c r="B2246" s="8" t="s">
        <v>39</v>
      </c>
      <c r="C2246" s="17">
        <f>SUM(C2310,C2332)</f>
        <v>4512</v>
      </c>
      <c r="D2246" s="17">
        <f aca="true" t="shared" si="687" ref="D2246:M2246">SUM(D2310,D2332)</f>
        <v>4762</v>
      </c>
      <c r="E2246" s="17">
        <f t="shared" si="687"/>
        <v>4877</v>
      </c>
      <c r="F2246" s="17">
        <f t="shared" si="687"/>
        <v>4948</v>
      </c>
      <c r="G2246" s="17">
        <f t="shared" si="687"/>
        <v>4964</v>
      </c>
      <c r="H2246" s="17">
        <f t="shared" si="687"/>
        <v>5115</v>
      </c>
      <c r="I2246" s="17">
        <f t="shared" si="687"/>
        <v>5297</v>
      </c>
      <c r="J2246" s="17">
        <f t="shared" si="687"/>
        <v>5480</v>
      </c>
      <c r="K2246" s="17">
        <f t="shared" si="687"/>
        <v>5630</v>
      </c>
      <c r="L2246" s="17">
        <f t="shared" si="687"/>
        <v>5676</v>
      </c>
      <c r="M2246" s="17">
        <f t="shared" si="687"/>
        <v>5026</v>
      </c>
      <c r="N2246" s="17">
        <f aca="true" t="shared" si="688" ref="N2246:S2246">SUM(N2310,N2332)</f>
        <v>5623</v>
      </c>
      <c r="O2246" s="17">
        <f t="shared" si="688"/>
        <v>6116</v>
      </c>
      <c r="P2246" s="17">
        <f t="shared" si="688"/>
        <v>6487</v>
      </c>
      <c r="Q2246" s="17">
        <f t="shared" si="688"/>
        <v>6082</v>
      </c>
      <c r="R2246" s="17">
        <f t="shared" si="688"/>
        <v>5481</v>
      </c>
      <c r="S2246" s="17">
        <f t="shared" si="688"/>
        <v>5654</v>
      </c>
    </row>
    <row r="2247" spans="2:19" ht="10.5" customHeight="1">
      <c r="B2247" s="8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</row>
    <row r="2248" spans="2:19" ht="10.5" customHeight="1">
      <c r="B2248" s="8" t="s">
        <v>40</v>
      </c>
      <c r="C2248" s="17">
        <f>SUM(C2311,C2333)</f>
        <v>4213</v>
      </c>
      <c r="D2248" s="17">
        <f aca="true" t="shared" si="689" ref="D2248:M2248">SUM(D2311,D2333)</f>
        <v>4475</v>
      </c>
      <c r="E2248" s="17">
        <f t="shared" si="689"/>
        <v>4740</v>
      </c>
      <c r="F2248" s="17">
        <f t="shared" si="689"/>
        <v>4936</v>
      </c>
      <c r="G2248" s="17">
        <f t="shared" si="689"/>
        <v>5205</v>
      </c>
      <c r="H2248" s="17">
        <f t="shared" si="689"/>
        <v>5377</v>
      </c>
      <c r="I2248" s="17">
        <f t="shared" si="689"/>
        <v>5343</v>
      </c>
      <c r="J2248" s="17">
        <f t="shared" si="689"/>
        <v>5374</v>
      </c>
      <c r="K2248" s="17">
        <f t="shared" si="689"/>
        <v>5370</v>
      </c>
      <c r="L2248" s="17">
        <f t="shared" si="689"/>
        <v>5321</v>
      </c>
      <c r="M2248" s="17">
        <f t="shared" si="689"/>
        <v>4957</v>
      </c>
      <c r="N2248" s="17">
        <f aca="true" t="shared" si="690" ref="N2248:S2248">SUM(N2311,N2333)</f>
        <v>5054</v>
      </c>
      <c r="O2248" s="17">
        <f t="shared" si="690"/>
        <v>5659</v>
      </c>
      <c r="P2248" s="17">
        <f t="shared" si="690"/>
        <v>6156</v>
      </c>
      <c r="Q2248" s="17">
        <f t="shared" si="690"/>
        <v>6527</v>
      </c>
      <c r="R2248" s="17">
        <f t="shared" si="690"/>
        <v>6121</v>
      </c>
      <c r="S2248" s="17">
        <f t="shared" si="690"/>
        <v>5515</v>
      </c>
    </row>
    <row r="2249" spans="2:19" ht="10.5" customHeight="1">
      <c r="B2249" s="8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</row>
    <row r="2250" spans="2:19" ht="10.5" customHeight="1">
      <c r="B2250" s="8" t="s">
        <v>41</v>
      </c>
      <c r="C2250" s="17">
        <f>SUM(C2312,C2334)</f>
        <v>3674</v>
      </c>
      <c r="D2250" s="17">
        <f aca="true" t="shared" si="691" ref="D2250:M2250">SUM(D2312,D2334)</f>
        <v>3957</v>
      </c>
      <c r="E2250" s="17">
        <f t="shared" si="691"/>
        <v>4166</v>
      </c>
      <c r="F2250" s="17">
        <f t="shared" si="691"/>
        <v>4402</v>
      </c>
      <c r="G2250" s="17">
        <f t="shared" si="691"/>
        <v>4580</v>
      </c>
      <c r="H2250" s="17">
        <f t="shared" si="691"/>
        <v>4779</v>
      </c>
      <c r="I2250" s="17">
        <f t="shared" si="691"/>
        <v>5018</v>
      </c>
      <c r="J2250" s="17">
        <f t="shared" si="691"/>
        <v>5220</v>
      </c>
      <c r="K2250" s="17">
        <f t="shared" si="691"/>
        <v>5352</v>
      </c>
      <c r="L2250" s="17">
        <f t="shared" si="691"/>
        <v>5574</v>
      </c>
      <c r="M2250" s="17">
        <f t="shared" si="691"/>
        <v>4963</v>
      </c>
      <c r="N2250" s="17">
        <f aca="true" t="shared" si="692" ref="N2250:S2250">SUM(N2312,N2334)</f>
        <v>4978</v>
      </c>
      <c r="O2250" s="17">
        <f t="shared" si="692"/>
        <v>5081</v>
      </c>
      <c r="P2250" s="17">
        <f t="shared" si="692"/>
        <v>5690</v>
      </c>
      <c r="Q2250" s="17">
        <f t="shared" si="692"/>
        <v>6188</v>
      </c>
      <c r="R2250" s="17">
        <f t="shared" si="692"/>
        <v>6561</v>
      </c>
      <c r="S2250" s="17">
        <f t="shared" si="692"/>
        <v>6155</v>
      </c>
    </row>
    <row r="2251" spans="2:19" ht="10.5" customHeight="1">
      <c r="B2251" s="8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</row>
    <row r="2252" spans="2:19" ht="10.5" customHeight="1">
      <c r="B2252" s="8" t="s">
        <v>42</v>
      </c>
      <c r="C2252" s="17">
        <f>SUM(C2313,C2335)</f>
        <v>3239</v>
      </c>
      <c r="D2252" s="17">
        <f aca="true" t="shared" si="693" ref="D2252:M2252">SUM(D2313,D2335)</f>
        <v>3431</v>
      </c>
      <c r="E2252" s="17">
        <f t="shared" si="693"/>
        <v>3621</v>
      </c>
      <c r="F2252" s="17">
        <f t="shared" si="693"/>
        <v>3829</v>
      </c>
      <c r="G2252" s="17">
        <f t="shared" si="693"/>
        <v>4048</v>
      </c>
      <c r="H2252" s="17">
        <f t="shared" si="693"/>
        <v>4277</v>
      </c>
      <c r="I2252" s="17">
        <f t="shared" si="693"/>
        <v>4423</v>
      </c>
      <c r="J2252" s="17">
        <f t="shared" si="693"/>
        <v>4571</v>
      </c>
      <c r="K2252" s="17">
        <f t="shared" si="693"/>
        <v>4759</v>
      </c>
      <c r="L2252" s="17">
        <f t="shared" si="693"/>
        <v>4891</v>
      </c>
      <c r="M2252" s="17">
        <f t="shared" si="693"/>
        <v>4436</v>
      </c>
      <c r="N2252" s="17">
        <f aca="true" t="shared" si="694" ref="N2252:S2252">SUM(N2313,N2335)</f>
        <v>4974</v>
      </c>
      <c r="O2252" s="17">
        <f t="shared" si="694"/>
        <v>4994</v>
      </c>
      <c r="P2252" s="17">
        <f t="shared" si="694"/>
        <v>5099</v>
      </c>
      <c r="Q2252" s="17">
        <f t="shared" si="694"/>
        <v>5708</v>
      </c>
      <c r="R2252" s="17">
        <f t="shared" si="694"/>
        <v>6208</v>
      </c>
      <c r="S2252" s="17">
        <f t="shared" si="694"/>
        <v>6583</v>
      </c>
    </row>
    <row r="2253" spans="2:19" ht="10.5" customHeight="1">
      <c r="B2253" s="8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</row>
    <row r="2254" spans="2:19" ht="10.5" customHeight="1">
      <c r="B2254" s="8" t="s">
        <v>43</v>
      </c>
      <c r="C2254" s="17">
        <f>SUM(C2314,C2336)</f>
        <v>2499</v>
      </c>
      <c r="D2254" s="17">
        <f aca="true" t="shared" si="695" ref="D2254:M2254">SUM(D2314,D2336)</f>
        <v>2747</v>
      </c>
      <c r="E2254" s="17">
        <f t="shared" si="695"/>
        <v>2955</v>
      </c>
      <c r="F2254" s="17">
        <f t="shared" si="695"/>
        <v>3213</v>
      </c>
      <c r="G2254" s="17">
        <f t="shared" si="695"/>
        <v>3439</v>
      </c>
      <c r="H2254" s="17">
        <f t="shared" si="695"/>
        <v>3628</v>
      </c>
      <c r="I2254" s="17">
        <f t="shared" si="695"/>
        <v>3821</v>
      </c>
      <c r="J2254" s="17">
        <f t="shared" si="695"/>
        <v>3962</v>
      </c>
      <c r="K2254" s="17">
        <f t="shared" si="695"/>
        <v>4129</v>
      </c>
      <c r="L2254" s="17">
        <f t="shared" si="695"/>
        <v>4315</v>
      </c>
      <c r="M2254" s="17">
        <f t="shared" si="695"/>
        <v>3717</v>
      </c>
      <c r="N2254" s="17">
        <f aca="true" t="shared" si="696" ref="N2254:S2254">SUM(N2314,N2336)</f>
        <v>4445</v>
      </c>
      <c r="O2254" s="17">
        <f t="shared" si="696"/>
        <v>4990</v>
      </c>
      <c r="P2254" s="17">
        <f t="shared" si="696"/>
        <v>5010</v>
      </c>
      <c r="Q2254" s="17">
        <f t="shared" si="696"/>
        <v>5113</v>
      </c>
      <c r="R2254" s="17">
        <f t="shared" si="696"/>
        <v>5725</v>
      </c>
      <c r="S2254" s="17">
        <f t="shared" si="696"/>
        <v>6226</v>
      </c>
    </row>
    <row r="2255" spans="2:19" ht="10.5" customHeight="1">
      <c r="B2255" s="8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</row>
    <row r="2256" spans="2:19" ht="10.5" customHeight="1">
      <c r="B2256" s="8" t="s">
        <v>44</v>
      </c>
      <c r="C2256" s="17">
        <f>SUM(C2315,C2337)</f>
        <v>1790</v>
      </c>
      <c r="D2256" s="17">
        <f aca="true" t="shared" si="697" ref="D2256:M2256">SUM(D2315,D2337)</f>
        <v>2065</v>
      </c>
      <c r="E2256" s="17">
        <f t="shared" si="697"/>
        <v>2272</v>
      </c>
      <c r="F2256" s="17">
        <f t="shared" si="697"/>
        <v>2434</v>
      </c>
      <c r="G2256" s="17">
        <f t="shared" si="697"/>
        <v>2595</v>
      </c>
      <c r="H2256" s="17">
        <f t="shared" si="697"/>
        <v>2823</v>
      </c>
      <c r="I2256" s="17">
        <f t="shared" si="697"/>
        <v>3051</v>
      </c>
      <c r="J2256" s="17">
        <f t="shared" si="697"/>
        <v>3220</v>
      </c>
      <c r="K2256" s="17">
        <f t="shared" si="697"/>
        <v>3453</v>
      </c>
      <c r="L2256" s="17">
        <f t="shared" si="697"/>
        <v>3650</v>
      </c>
      <c r="M2256" s="17">
        <f t="shared" si="697"/>
        <v>3345</v>
      </c>
      <c r="N2256" s="17">
        <f aca="true" t="shared" si="698" ref="N2256:S2256">SUM(N2315,N2337)</f>
        <v>3708</v>
      </c>
      <c r="O2256" s="17">
        <f t="shared" si="698"/>
        <v>4440</v>
      </c>
      <c r="P2256" s="17">
        <f t="shared" si="698"/>
        <v>4979</v>
      </c>
      <c r="Q2256" s="17">
        <f t="shared" si="698"/>
        <v>5000</v>
      </c>
      <c r="R2256" s="17">
        <f t="shared" si="698"/>
        <v>5106</v>
      </c>
      <c r="S2256" s="17">
        <f t="shared" si="698"/>
        <v>5716</v>
      </c>
    </row>
    <row r="2257" spans="2:19" ht="10.5" customHeight="1">
      <c r="B2257" s="8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</row>
    <row r="2258" spans="2:19" ht="10.5" customHeight="1">
      <c r="B2258" s="8" t="s">
        <v>45</v>
      </c>
      <c r="C2258" s="17">
        <f>SUM(C2316,C2338)</f>
        <v>1326</v>
      </c>
      <c r="D2258" s="17">
        <f aca="true" t="shared" si="699" ref="D2258:M2258">SUM(D2316,D2338)</f>
        <v>1490</v>
      </c>
      <c r="E2258" s="17">
        <f t="shared" si="699"/>
        <v>1644</v>
      </c>
      <c r="F2258" s="17">
        <f t="shared" si="699"/>
        <v>1838</v>
      </c>
      <c r="G2258" s="17">
        <f t="shared" si="699"/>
        <v>2018</v>
      </c>
      <c r="H2258" s="17">
        <f t="shared" si="699"/>
        <v>2156</v>
      </c>
      <c r="I2258" s="17">
        <f t="shared" si="699"/>
        <v>2282</v>
      </c>
      <c r="J2258" s="17">
        <f t="shared" si="699"/>
        <v>2469</v>
      </c>
      <c r="K2258" s="17">
        <f t="shared" si="699"/>
        <v>2602</v>
      </c>
      <c r="L2258" s="17">
        <f t="shared" si="699"/>
        <v>2741</v>
      </c>
      <c r="M2258" s="17">
        <f t="shared" si="699"/>
        <v>2529</v>
      </c>
      <c r="N2258" s="17">
        <f aca="true" t="shared" si="700" ref="N2258:S2258">SUM(N2316,N2338)</f>
        <v>3320</v>
      </c>
      <c r="O2258" s="17">
        <f t="shared" si="700"/>
        <v>3683</v>
      </c>
      <c r="P2258" s="17">
        <f t="shared" si="700"/>
        <v>4408</v>
      </c>
      <c r="Q2258" s="17">
        <f t="shared" si="700"/>
        <v>4949</v>
      </c>
      <c r="R2258" s="17">
        <f t="shared" si="700"/>
        <v>4968</v>
      </c>
      <c r="S2258" s="17">
        <f t="shared" si="700"/>
        <v>5071</v>
      </c>
    </row>
    <row r="2259" spans="2:19" ht="10.5" customHeight="1">
      <c r="B2259" s="8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</row>
    <row r="2260" spans="2:19" ht="10.5" customHeight="1">
      <c r="B2260" s="8" t="s">
        <v>46</v>
      </c>
      <c r="C2260" s="17">
        <f>SUM(C2317,C2339)</f>
        <v>922</v>
      </c>
      <c r="D2260" s="17">
        <f aca="true" t="shared" si="701" ref="D2260:M2260">SUM(D2317,D2339)</f>
        <v>1028</v>
      </c>
      <c r="E2260" s="17">
        <f t="shared" si="701"/>
        <v>1143</v>
      </c>
      <c r="F2260" s="17">
        <f t="shared" si="701"/>
        <v>1228</v>
      </c>
      <c r="G2260" s="17">
        <f t="shared" si="701"/>
        <v>1342</v>
      </c>
      <c r="H2260" s="17">
        <f t="shared" si="701"/>
        <v>1489</v>
      </c>
      <c r="I2260" s="17">
        <f t="shared" si="701"/>
        <v>1628</v>
      </c>
      <c r="J2260" s="17">
        <f t="shared" si="701"/>
        <v>1764</v>
      </c>
      <c r="K2260" s="17">
        <f t="shared" si="701"/>
        <v>1942</v>
      </c>
      <c r="L2260" s="17">
        <f t="shared" si="701"/>
        <v>2109</v>
      </c>
      <c r="M2260" s="17">
        <f t="shared" si="701"/>
        <v>1887</v>
      </c>
      <c r="N2260" s="17">
        <f aca="true" t="shared" si="702" ref="N2260:S2260">SUM(N2317,N2339)</f>
        <v>2482</v>
      </c>
      <c r="O2260" s="17">
        <f t="shared" si="702"/>
        <v>3267</v>
      </c>
      <c r="P2260" s="17">
        <f t="shared" si="702"/>
        <v>3620</v>
      </c>
      <c r="Q2260" s="17">
        <f t="shared" si="702"/>
        <v>4335</v>
      </c>
      <c r="R2260" s="17">
        <f t="shared" si="702"/>
        <v>4863</v>
      </c>
      <c r="S2260" s="17">
        <f t="shared" si="702"/>
        <v>4882</v>
      </c>
    </row>
    <row r="2261" spans="2:19" ht="10.5" customHeight="1">
      <c r="B2261" s="8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</row>
    <row r="2262" spans="2:19" ht="10.5" customHeight="1">
      <c r="B2262" s="8" t="s">
        <v>47</v>
      </c>
      <c r="C2262" s="17">
        <f>SUM(C2318,C2340)</f>
        <v>580</v>
      </c>
      <c r="D2262" s="17">
        <f aca="true" t="shared" si="703" ref="D2262:M2262">SUM(D2318,D2340)</f>
        <v>629</v>
      </c>
      <c r="E2262" s="17">
        <f t="shared" si="703"/>
        <v>687</v>
      </c>
      <c r="F2262" s="17">
        <f t="shared" si="703"/>
        <v>780</v>
      </c>
      <c r="G2262" s="17">
        <f t="shared" si="703"/>
        <v>893</v>
      </c>
      <c r="H2262" s="17">
        <f t="shared" si="703"/>
        <v>1025</v>
      </c>
      <c r="I2262" s="17">
        <f t="shared" si="703"/>
        <v>1101</v>
      </c>
      <c r="J2262" s="17">
        <f t="shared" si="703"/>
        <v>1200</v>
      </c>
      <c r="K2262" s="17">
        <f t="shared" si="703"/>
        <v>1269</v>
      </c>
      <c r="L2262" s="17">
        <f t="shared" si="703"/>
        <v>1372</v>
      </c>
      <c r="M2262" s="17">
        <f t="shared" si="703"/>
        <v>1405</v>
      </c>
      <c r="N2262" s="17">
        <f aca="true" t="shared" si="704" ref="N2262:S2262">SUM(N2318,N2340)</f>
        <v>1819</v>
      </c>
      <c r="O2262" s="17">
        <f t="shared" si="704"/>
        <v>2395</v>
      </c>
      <c r="P2262" s="17">
        <f t="shared" si="704"/>
        <v>3150</v>
      </c>
      <c r="Q2262" s="17">
        <f t="shared" si="704"/>
        <v>3489</v>
      </c>
      <c r="R2262" s="17">
        <f t="shared" si="704"/>
        <v>4180</v>
      </c>
      <c r="S2262" s="17">
        <f t="shared" si="704"/>
        <v>4686</v>
      </c>
    </row>
    <row r="2263" spans="2:19" ht="10.5" customHeight="1">
      <c r="B2263" s="8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</row>
    <row r="2264" spans="2:19" ht="10.5" customHeight="1">
      <c r="B2264" s="8" t="s">
        <v>48</v>
      </c>
      <c r="C2264" s="17">
        <f>SUM(C2319,C2341)</f>
        <v>397</v>
      </c>
      <c r="D2264" s="17">
        <f aca="true" t="shared" si="705" ref="D2264:M2264">SUM(D2319,D2341)</f>
        <v>450</v>
      </c>
      <c r="E2264" s="17">
        <f t="shared" si="705"/>
        <v>507</v>
      </c>
      <c r="F2264" s="17">
        <f t="shared" si="705"/>
        <v>557</v>
      </c>
      <c r="G2264" s="17">
        <f t="shared" si="705"/>
        <v>572</v>
      </c>
      <c r="H2264" s="17">
        <f t="shared" si="705"/>
        <v>587</v>
      </c>
      <c r="I2264" s="17">
        <f t="shared" si="705"/>
        <v>649</v>
      </c>
      <c r="J2264" s="17">
        <f t="shared" si="705"/>
        <v>695</v>
      </c>
      <c r="K2264" s="17">
        <f t="shared" si="705"/>
        <v>776</v>
      </c>
      <c r="L2264" s="17">
        <f t="shared" si="705"/>
        <v>872</v>
      </c>
      <c r="M2264" s="17">
        <f t="shared" si="705"/>
        <v>936</v>
      </c>
      <c r="N2264" s="17">
        <f aca="true" t="shared" si="706" ref="N2264:S2264">SUM(N2319,N2341)</f>
        <v>1290</v>
      </c>
      <c r="O2264" s="17">
        <f t="shared" si="706"/>
        <v>1668</v>
      </c>
      <c r="P2264" s="17">
        <f t="shared" si="706"/>
        <v>2196</v>
      </c>
      <c r="Q2264" s="17">
        <f t="shared" si="706"/>
        <v>2890</v>
      </c>
      <c r="R2264" s="17">
        <f t="shared" si="706"/>
        <v>3201</v>
      </c>
      <c r="S2264" s="17">
        <f t="shared" si="706"/>
        <v>3834</v>
      </c>
    </row>
    <row r="2265" spans="2:19" ht="10.5" customHeight="1">
      <c r="B2265" s="8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</row>
    <row r="2266" spans="2:19" ht="10.5" customHeight="1">
      <c r="B2266" s="8" t="s">
        <v>49</v>
      </c>
      <c r="C2266" s="17">
        <f>SUM(C2320,C2342)</f>
        <v>260</v>
      </c>
      <c r="D2266" s="17">
        <f aca="true" t="shared" si="707" ref="D2266:M2266">SUM(D2320,D2342)</f>
        <v>287</v>
      </c>
      <c r="E2266" s="17">
        <f t="shared" si="707"/>
        <v>313</v>
      </c>
      <c r="F2266" s="17">
        <f t="shared" si="707"/>
        <v>340</v>
      </c>
      <c r="G2266" s="17">
        <f t="shared" si="707"/>
        <v>393</v>
      </c>
      <c r="H2266" s="17">
        <f t="shared" si="707"/>
        <v>426</v>
      </c>
      <c r="I2266" s="17">
        <f t="shared" si="707"/>
        <v>448</v>
      </c>
      <c r="J2266" s="17">
        <f t="shared" si="707"/>
        <v>491</v>
      </c>
      <c r="K2266" s="17">
        <f t="shared" si="707"/>
        <v>525</v>
      </c>
      <c r="L2266" s="17">
        <f t="shared" si="707"/>
        <v>532</v>
      </c>
      <c r="M2266" s="17">
        <f t="shared" si="707"/>
        <v>573</v>
      </c>
      <c r="N2266" s="17">
        <f aca="true" t="shared" si="708" ref="N2266:S2266">SUM(N2320,N2342)</f>
        <v>821</v>
      </c>
      <c r="O2266" s="17">
        <f t="shared" si="708"/>
        <v>1131</v>
      </c>
      <c r="P2266" s="17">
        <f t="shared" si="708"/>
        <v>1459</v>
      </c>
      <c r="Q2266" s="17">
        <f t="shared" si="708"/>
        <v>1918</v>
      </c>
      <c r="R2266" s="17">
        <f t="shared" si="708"/>
        <v>2529</v>
      </c>
      <c r="S2266" s="17">
        <f t="shared" si="708"/>
        <v>2796</v>
      </c>
    </row>
    <row r="2267" spans="2:19" ht="10.5" customHeight="1">
      <c r="B2267" s="8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</row>
    <row r="2268" spans="2:19" ht="10.5" customHeight="1">
      <c r="B2268" s="8" t="s">
        <v>50</v>
      </c>
      <c r="C2268" s="17">
        <f>SUM(C2321,C2343)</f>
        <v>174</v>
      </c>
      <c r="D2268" s="17">
        <f aca="true" t="shared" si="709" ref="D2268:M2268">SUM(D2321,D2343)</f>
        <v>193</v>
      </c>
      <c r="E2268" s="17">
        <f t="shared" si="709"/>
        <v>208</v>
      </c>
      <c r="F2268" s="17">
        <f t="shared" si="709"/>
        <v>217</v>
      </c>
      <c r="G2268" s="17">
        <f t="shared" si="709"/>
        <v>229</v>
      </c>
      <c r="H2268" s="17">
        <f t="shared" si="709"/>
        <v>246</v>
      </c>
      <c r="I2268" s="17">
        <f t="shared" si="709"/>
        <v>267</v>
      </c>
      <c r="J2268" s="17">
        <f t="shared" si="709"/>
        <v>285</v>
      </c>
      <c r="K2268" s="17">
        <f t="shared" si="709"/>
        <v>302</v>
      </c>
      <c r="L2268" s="17">
        <f t="shared" si="709"/>
        <v>345</v>
      </c>
      <c r="M2268" s="17">
        <f t="shared" si="709"/>
        <v>304</v>
      </c>
      <c r="N2268" s="17">
        <f aca="true" t="shared" si="710" ref="N2268:S2268">SUM(N2321,N2343)</f>
        <v>480</v>
      </c>
      <c r="O2268" s="17">
        <f t="shared" si="710"/>
        <v>689</v>
      </c>
      <c r="P2268" s="17">
        <f t="shared" si="710"/>
        <v>949</v>
      </c>
      <c r="Q2268" s="17">
        <f t="shared" si="710"/>
        <v>1224</v>
      </c>
      <c r="R2268" s="17">
        <f t="shared" si="710"/>
        <v>1606</v>
      </c>
      <c r="S2268" s="17">
        <f t="shared" si="710"/>
        <v>2121</v>
      </c>
    </row>
    <row r="2269" spans="2:19" ht="10.5" customHeight="1">
      <c r="B2269" s="8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</row>
    <row r="2270" spans="2:19" ht="10.5" customHeight="1">
      <c r="B2270" s="8" t="s">
        <v>51</v>
      </c>
      <c r="C2270" s="17">
        <f>SUM(C2322,C2344)</f>
        <v>134</v>
      </c>
      <c r="D2270" s="17">
        <f aca="true" t="shared" si="711" ref="D2270:M2270">SUM(D2322,D2344)</f>
        <v>139</v>
      </c>
      <c r="E2270" s="17">
        <f t="shared" si="711"/>
        <v>154</v>
      </c>
      <c r="F2270" s="17">
        <f t="shared" si="711"/>
        <v>185</v>
      </c>
      <c r="G2270" s="17">
        <f t="shared" si="711"/>
        <v>208</v>
      </c>
      <c r="H2270" s="17">
        <f t="shared" si="711"/>
        <v>226</v>
      </c>
      <c r="I2270" s="17">
        <f t="shared" si="711"/>
        <v>245</v>
      </c>
      <c r="J2270" s="17">
        <f t="shared" si="711"/>
        <v>255</v>
      </c>
      <c r="K2270" s="17">
        <f t="shared" si="711"/>
        <v>270</v>
      </c>
      <c r="L2270" s="17">
        <f t="shared" si="711"/>
        <v>283</v>
      </c>
      <c r="M2270" s="17">
        <f t="shared" si="711"/>
        <v>315</v>
      </c>
      <c r="N2270" s="17">
        <f aca="true" t="shared" si="712" ref="N2270:S2270">SUM(N2322,N2344)</f>
        <v>363</v>
      </c>
      <c r="O2270" s="17">
        <f t="shared" si="712"/>
        <v>510</v>
      </c>
      <c r="P2270" s="17">
        <f t="shared" si="712"/>
        <v>738</v>
      </c>
      <c r="Q2270" s="17">
        <f t="shared" si="712"/>
        <v>1036</v>
      </c>
      <c r="R2270" s="17">
        <f t="shared" si="712"/>
        <v>1381</v>
      </c>
      <c r="S2270" s="17">
        <f t="shared" si="712"/>
        <v>1809</v>
      </c>
    </row>
    <row r="2271" spans="2:19" ht="10.5" customHeight="1">
      <c r="B2271" s="6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</row>
    <row r="2272" spans="2:19" ht="10.5" customHeight="1">
      <c r="B2272" s="8" t="s">
        <v>52</v>
      </c>
      <c r="C2272" s="17">
        <f>SUM(C2236:C2270)</f>
        <v>47194</v>
      </c>
      <c r="D2272" s="17">
        <f aca="true" t="shared" si="713" ref="D2272:M2272">SUM(D2236:D2270)</f>
        <v>50338</v>
      </c>
      <c r="E2272" s="17">
        <f t="shared" si="713"/>
        <v>52513</v>
      </c>
      <c r="F2272" s="17">
        <f t="shared" si="713"/>
        <v>54596</v>
      </c>
      <c r="G2272" s="17">
        <f t="shared" si="713"/>
        <v>56595</v>
      </c>
      <c r="H2272" s="17">
        <f t="shared" si="713"/>
        <v>58641</v>
      </c>
      <c r="I2272" s="17">
        <f t="shared" si="713"/>
        <v>60005</v>
      </c>
      <c r="J2272" s="17">
        <f t="shared" si="713"/>
        <v>61377</v>
      </c>
      <c r="K2272" s="17">
        <f t="shared" si="713"/>
        <v>62950</v>
      </c>
      <c r="L2272" s="17">
        <f t="shared" si="713"/>
        <v>64481</v>
      </c>
      <c r="M2272" s="17">
        <f t="shared" si="713"/>
        <v>63516</v>
      </c>
      <c r="N2272" s="17">
        <f aca="true" t="shared" si="714" ref="N2272:S2272">SUM(N2236:N2270)</f>
        <v>68494</v>
      </c>
      <c r="O2272" s="17">
        <f t="shared" si="714"/>
        <v>73685</v>
      </c>
      <c r="P2272" s="17">
        <f t="shared" si="714"/>
        <v>78847</v>
      </c>
      <c r="Q2272" s="17">
        <f t="shared" si="714"/>
        <v>83696</v>
      </c>
      <c r="R2272" s="17">
        <f t="shared" si="714"/>
        <v>87980</v>
      </c>
      <c r="S2272" s="17">
        <f t="shared" si="714"/>
        <v>91626</v>
      </c>
    </row>
    <row r="2273" spans="2:17" ht="10.5" customHeight="1">
      <c r="B2273" s="8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</row>
    <row r="2274" spans="2:17" ht="10.5" customHeight="1">
      <c r="B2274" s="8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</row>
    <row r="2275" spans="2:17" ht="10.5" customHeight="1">
      <c r="B2275" s="8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</row>
    <row r="2276" spans="2:17" ht="10.5" customHeight="1">
      <c r="B2276" s="8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</row>
    <row r="2277" spans="2:17" ht="10.5" customHeight="1">
      <c r="B2277" s="8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</row>
    <row r="2278" spans="2:17" ht="10.5" customHeight="1">
      <c r="B2278" s="8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</row>
    <row r="2279" spans="2:17" ht="10.5" customHeight="1">
      <c r="B2279" s="8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</row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spans="3:17" ht="9.75" customHeight="1">
      <c r="C2290" s="2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</row>
    <row r="2291" spans="3:19" ht="10.5" customHeight="1">
      <c r="C2291" s="21" t="s">
        <v>0</v>
      </c>
      <c r="D2291" s="22"/>
      <c r="E2291" s="22"/>
      <c r="F2291" s="22"/>
      <c r="G2291" s="22"/>
      <c r="H2291" s="22"/>
      <c r="I2291" s="22"/>
      <c r="J2291" s="22"/>
      <c r="K2291" s="22"/>
      <c r="L2291" s="22"/>
      <c r="M2291" s="3"/>
      <c r="N2291" s="3"/>
      <c r="O2291" s="3"/>
      <c r="P2291" s="3"/>
      <c r="Q2291" s="3"/>
      <c r="R2291" s="3"/>
      <c r="S2291" s="3"/>
    </row>
    <row r="2292" spans="3:19" ht="10.5" customHeight="1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3"/>
      <c r="N2292" s="3"/>
      <c r="O2292" s="3"/>
      <c r="P2292" s="3"/>
      <c r="Q2292" s="3"/>
      <c r="R2292" s="3"/>
      <c r="S2292" s="3"/>
    </row>
    <row r="2293" spans="3:19" ht="10.5" customHeight="1">
      <c r="C2293" s="21" t="s">
        <v>10</v>
      </c>
      <c r="D2293" s="22"/>
      <c r="E2293" s="22"/>
      <c r="F2293" s="22"/>
      <c r="G2293" s="22"/>
      <c r="H2293" s="22"/>
      <c r="I2293" s="22"/>
      <c r="J2293" s="22"/>
      <c r="K2293" s="22"/>
      <c r="L2293" s="22"/>
      <c r="M2293" s="3"/>
      <c r="N2293" s="3"/>
      <c r="O2293" s="3"/>
      <c r="P2293" s="3"/>
      <c r="Q2293" s="3"/>
      <c r="R2293" s="3"/>
      <c r="S2293" s="3"/>
    </row>
    <row r="2294" spans="3:19" ht="10.5" customHeight="1">
      <c r="C2294" s="21"/>
      <c r="D2294" s="22"/>
      <c r="E2294" s="22"/>
      <c r="F2294" s="22"/>
      <c r="G2294" s="22"/>
      <c r="H2294" s="22"/>
      <c r="I2294" s="22"/>
      <c r="J2294" s="22"/>
      <c r="K2294" s="22"/>
      <c r="L2294" s="22"/>
      <c r="M2294" s="3"/>
      <c r="N2294" s="3"/>
      <c r="O2294" s="3"/>
      <c r="P2294" s="3"/>
      <c r="Q2294" s="3"/>
      <c r="R2294" s="3"/>
      <c r="S2294" s="3"/>
    </row>
    <row r="2295" spans="3:19" ht="10.5" customHeight="1">
      <c r="C2295" s="21" t="str">
        <f>$C$11</f>
        <v>October 26, 2023</v>
      </c>
      <c r="D2295" s="22"/>
      <c r="E2295" s="22"/>
      <c r="F2295" s="22"/>
      <c r="G2295" s="22"/>
      <c r="H2295" s="22"/>
      <c r="I2295" s="22"/>
      <c r="J2295" s="22"/>
      <c r="K2295" s="22"/>
      <c r="L2295" s="22"/>
      <c r="M2295" s="3"/>
      <c r="N2295" s="3"/>
      <c r="O2295" s="3"/>
      <c r="P2295" s="3"/>
      <c r="Q2295" s="3"/>
      <c r="R2295" s="3"/>
      <c r="S2295" s="3"/>
    </row>
    <row r="2296" spans="3:19" ht="10.5" customHeight="1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3"/>
      <c r="N2296" s="3"/>
      <c r="O2296" s="3"/>
      <c r="P2296" s="3"/>
      <c r="Q2296" s="3"/>
      <c r="R2296" s="3"/>
      <c r="S2296" s="3"/>
    </row>
    <row r="2297" spans="3:19" ht="10.5" customHeight="1">
      <c r="C2297" s="21" t="s">
        <v>6</v>
      </c>
      <c r="D2297" s="22"/>
      <c r="E2297" s="22"/>
      <c r="F2297" s="22"/>
      <c r="G2297" s="22"/>
      <c r="H2297" s="22"/>
      <c r="I2297" s="22"/>
      <c r="J2297" s="22"/>
      <c r="K2297" s="22"/>
      <c r="L2297" s="22"/>
      <c r="M2297" s="3"/>
      <c r="N2297" s="3"/>
      <c r="O2297" s="3"/>
      <c r="P2297" s="3"/>
      <c r="Q2297" s="3"/>
      <c r="R2297" s="3"/>
      <c r="S2297" s="3"/>
    </row>
    <row r="2298" spans="3:19" ht="10.5" customHeight="1">
      <c r="C2298" s="21" t="s">
        <v>53</v>
      </c>
      <c r="D2298" s="22"/>
      <c r="E2298" s="22"/>
      <c r="F2298" s="22"/>
      <c r="G2298" s="22"/>
      <c r="H2298" s="22"/>
      <c r="I2298" s="22"/>
      <c r="J2298" s="22"/>
      <c r="K2298" s="22"/>
      <c r="L2298" s="22"/>
      <c r="M2298" s="3"/>
      <c r="N2298" s="3"/>
      <c r="O2298" s="3"/>
      <c r="P2298" s="3"/>
      <c r="Q2298" s="3"/>
      <c r="R2298" s="3"/>
      <c r="S2298" s="3"/>
    </row>
    <row r="2299" spans="3:19" ht="10.5" customHeight="1">
      <c r="C2299" s="23" t="s">
        <v>9</v>
      </c>
      <c r="D2299" s="22"/>
      <c r="E2299" s="22"/>
      <c r="F2299" s="22"/>
      <c r="G2299" s="22"/>
      <c r="H2299" s="22"/>
      <c r="I2299" s="22"/>
      <c r="J2299" s="22"/>
      <c r="K2299" s="22"/>
      <c r="L2299" s="22"/>
      <c r="M2299" s="3"/>
      <c r="N2299" s="3"/>
      <c r="O2299" s="3"/>
      <c r="P2299" s="3"/>
      <c r="Q2299" s="3"/>
      <c r="R2299" s="3"/>
      <c r="S2299" s="3"/>
    </row>
    <row r="2301" spans="2:19" ht="10.5" customHeight="1">
      <c r="B2301" s="4"/>
      <c r="C2301" s="16">
        <f>C86</f>
        <v>2010</v>
      </c>
      <c r="D2301" s="16">
        <f>C2301+1</f>
        <v>2011</v>
      </c>
      <c r="E2301" s="16">
        <f aca="true" t="shared" si="715" ref="E2301:M2301">D2301+1</f>
        <v>2012</v>
      </c>
      <c r="F2301" s="16">
        <f t="shared" si="715"/>
        <v>2013</v>
      </c>
      <c r="G2301" s="16">
        <f t="shared" si="715"/>
        <v>2014</v>
      </c>
      <c r="H2301" s="16">
        <f t="shared" si="715"/>
        <v>2015</v>
      </c>
      <c r="I2301" s="16">
        <f t="shared" si="715"/>
        <v>2016</v>
      </c>
      <c r="J2301" s="16">
        <f t="shared" si="715"/>
        <v>2017</v>
      </c>
      <c r="K2301" s="16">
        <f t="shared" si="715"/>
        <v>2018</v>
      </c>
      <c r="L2301" s="16">
        <f t="shared" si="715"/>
        <v>2019</v>
      </c>
      <c r="M2301" s="16">
        <f t="shared" si="715"/>
        <v>2020</v>
      </c>
      <c r="N2301" s="16">
        <f aca="true" t="shared" si="716" ref="N2301:S2301">M2301+5</f>
        <v>2025</v>
      </c>
      <c r="O2301" s="16">
        <f t="shared" si="716"/>
        <v>2030</v>
      </c>
      <c r="P2301" s="16">
        <f t="shared" si="716"/>
        <v>2035</v>
      </c>
      <c r="Q2301" s="16">
        <f t="shared" si="716"/>
        <v>2040</v>
      </c>
      <c r="R2301" s="16">
        <f t="shared" si="716"/>
        <v>2045</v>
      </c>
      <c r="S2301" s="16">
        <f t="shared" si="716"/>
        <v>2050</v>
      </c>
    </row>
    <row r="2303" spans="3:19" ht="10.5" customHeight="1">
      <c r="C2303" s="21" t="s">
        <v>3</v>
      </c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</row>
    <row r="2305" spans="2:19" ht="10.5" customHeight="1">
      <c r="B2305" s="8" t="s">
        <v>34</v>
      </c>
      <c r="C2305" s="17">
        <v>2750</v>
      </c>
      <c r="D2305" s="17">
        <v>2908</v>
      </c>
      <c r="E2305" s="17">
        <v>2757</v>
      </c>
      <c r="F2305" s="17">
        <v>2591</v>
      </c>
      <c r="G2305" s="17">
        <v>2419</v>
      </c>
      <c r="H2305" s="17">
        <v>2292</v>
      </c>
      <c r="I2305" s="17">
        <v>2107</v>
      </c>
      <c r="J2305" s="17">
        <v>2118</v>
      </c>
      <c r="K2305" s="17">
        <v>2239</v>
      </c>
      <c r="L2305" s="17">
        <v>2322</v>
      </c>
      <c r="M2305" s="17">
        <v>2555</v>
      </c>
      <c r="N2305" s="17">
        <v>2775</v>
      </c>
      <c r="O2305" s="17">
        <v>2970</v>
      </c>
      <c r="P2305" s="17">
        <v>3121</v>
      </c>
      <c r="Q2305" s="17">
        <v>3160</v>
      </c>
      <c r="R2305" s="17">
        <v>3099</v>
      </c>
      <c r="S2305" s="17">
        <v>3039</v>
      </c>
    </row>
    <row r="2306" spans="2:19" ht="10.5" customHeight="1">
      <c r="B2306" s="8" t="s">
        <v>35</v>
      </c>
      <c r="C2306" s="17">
        <v>2539</v>
      </c>
      <c r="D2306" s="17">
        <v>2819</v>
      </c>
      <c r="E2306" s="17">
        <v>2964</v>
      </c>
      <c r="F2306" s="17">
        <v>3111</v>
      </c>
      <c r="G2306" s="17">
        <v>3196</v>
      </c>
      <c r="H2306" s="17">
        <v>3267</v>
      </c>
      <c r="I2306" s="17">
        <v>3276</v>
      </c>
      <c r="J2306" s="17">
        <v>3048</v>
      </c>
      <c r="K2306" s="17">
        <v>2819</v>
      </c>
      <c r="L2306" s="17">
        <v>2596</v>
      </c>
      <c r="M2306" s="17">
        <v>2938</v>
      </c>
      <c r="N2306" s="17">
        <v>2566</v>
      </c>
      <c r="O2306" s="17">
        <v>2795</v>
      </c>
      <c r="P2306" s="17">
        <v>2991</v>
      </c>
      <c r="Q2306" s="17">
        <v>3142</v>
      </c>
      <c r="R2306" s="17">
        <v>3182</v>
      </c>
      <c r="S2306" s="17">
        <v>3121</v>
      </c>
    </row>
    <row r="2307" spans="2:19" ht="10.5" customHeight="1">
      <c r="B2307" s="8" t="s">
        <v>36</v>
      </c>
      <c r="C2307" s="17">
        <v>2156</v>
      </c>
      <c r="D2307" s="17">
        <v>2455</v>
      </c>
      <c r="E2307" s="17">
        <v>2624</v>
      </c>
      <c r="F2307" s="17">
        <v>2758</v>
      </c>
      <c r="G2307" s="17">
        <v>2904</v>
      </c>
      <c r="H2307" s="17">
        <v>3086</v>
      </c>
      <c r="I2307" s="17">
        <v>3162</v>
      </c>
      <c r="J2307" s="17">
        <v>3268</v>
      </c>
      <c r="K2307" s="17">
        <v>3379</v>
      </c>
      <c r="L2307" s="17">
        <v>3430</v>
      </c>
      <c r="M2307" s="17">
        <v>3233</v>
      </c>
      <c r="N2307" s="17">
        <v>2962</v>
      </c>
      <c r="O2307" s="17">
        <v>2590</v>
      </c>
      <c r="P2307" s="17">
        <v>2820</v>
      </c>
      <c r="Q2307" s="17">
        <v>3018</v>
      </c>
      <c r="R2307" s="17">
        <v>3171</v>
      </c>
      <c r="S2307" s="17">
        <v>3210</v>
      </c>
    </row>
    <row r="2308" spans="2:19" ht="10.5" customHeight="1">
      <c r="B2308" s="8" t="s">
        <v>37</v>
      </c>
      <c r="C2308" s="17">
        <v>2240</v>
      </c>
      <c r="D2308" s="17">
        <v>2356</v>
      </c>
      <c r="E2308" s="17">
        <v>2358</v>
      </c>
      <c r="F2308" s="17">
        <v>2379</v>
      </c>
      <c r="G2308" s="17">
        <v>2450</v>
      </c>
      <c r="H2308" s="17">
        <v>2532</v>
      </c>
      <c r="I2308" s="17">
        <v>2681</v>
      </c>
      <c r="J2308" s="17">
        <v>2829</v>
      </c>
      <c r="K2308" s="17">
        <v>2942</v>
      </c>
      <c r="L2308" s="17">
        <v>3068</v>
      </c>
      <c r="M2308" s="17">
        <v>3078</v>
      </c>
      <c r="N2308" s="17">
        <v>3260</v>
      </c>
      <c r="O2308" s="17">
        <v>2990</v>
      </c>
      <c r="P2308" s="17">
        <v>2614</v>
      </c>
      <c r="Q2308" s="17">
        <v>2848</v>
      </c>
      <c r="R2308" s="17">
        <v>3047</v>
      </c>
      <c r="S2308" s="17">
        <v>3200</v>
      </c>
    </row>
    <row r="2309" spans="2:19" ht="10.5" customHeight="1">
      <c r="B2309" s="8" t="s">
        <v>38</v>
      </c>
      <c r="C2309" s="17">
        <v>2405</v>
      </c>
      <c r="D2309" s="17">
        <v>2565</v>
      </c>
      <c r="E2309" s="17">
        <v>2667</v>
      </c>
      <c r="F2309" s="17">
        <v>2706</v>
      </c>
      <c r="G2309" s="17">
        <v>2776</v>
      </c>
      <c r="H2309" s="17">
        <v>2741</v>
      </c>
      <c r="I2309" s="17">
        <v>2644</v>
      </c>
      <c r="J2309" s="17">
        <v>2595</v>
      </c>
      <c r="K2309" s="17">
        <v>2577</v>
      </c>
      <c r="L2309" s="17">
        <v>2621</v>
      </c>
      <c r="M2309" s="17">
        <v>2787</v>
      </c>
      <c r="N2309" s="17">
        <v>3096</v>
      </c>
      <c r="O2309" s="17">
        <v>3280</v>
      </c>
      <c r="P2309" s="17">
        <v>3008</v>
      </c>
      <c r="Q2309" s="17">
        <v>2631</v>
      </c>
      <c r="R2309" s="17">
        <v>2866</v>
      </c>
      <c r="S2309" s="17">
        <v>3067</v>
      </c>
    </row>
    <row r="2310" spans="2:19" ht="10.5" customHeight="1">
      <c r="B2310" s="8" t="s">
        <v>39</v>
      </c>
      <c r="C2310" s="17">
        <v>2420</v>
      </c>
      <c r="D2310" s="17">
        <v>2630</v>
      </c>
      <c r="E2310" s="17">
        <v>2666</v>
      </c>
      <c r="F2310" s="17">
        <v>2747</v>
      </c>
      <c r="G2310" s="17">
        <v>2748</v>
      </c>
      <c r="H2310" s="17">
        <v>2825</v>
      </c>
      <c r="I2310" s="17">
        <v>2887</v>
      </c>
      <c r="J2310" s="17">
        <v>2949</v>
      </c>
      <c r="K2310" s="17">
        <v>2944</v>
      </c>
      <c r="L2310" s="17">
        <v>2980</v>
      </c>
      <c r="M2310" s="17">
        <v>2459</v>
      </c>
      <c r="N2310" s="17">
        <v>2798</v>
      </c>
      <c r="O2310" s="17">
        <v>3111</v>
      </c>
      <c r="P2310" s="17">
        <v>3299</v>
      </c>
      <c r="Q2310" s="17">
        <v>3025</v>
      </c>
      <c r="R2310" s="17">
        <v>2644</v>
      </c>
      <c r="S2310" s="17">
        <v>2881</v>
      </c>
    </row>
    <row r="2311" spans="2:19" ht="10.5" customHeight="1">
      <c r="B2311" s="8" t="s">
        <v>40</v>
      </c>
      <c r="C2311" s="17">
        <v>2195</v>
      </c>
      <c r="D2311" s="17">
        <v>2482</v>
      </c>
      <c r="E2311" s="17">
        <v>2652</v>
      </c>
      <c r="F2311" s="17">
        <v>2742</v>
      </c>
      <c r="G2311" s="17">
        <v>2899</v>
      </c>
      <c r="H2311" s="17">
        <v>2965</v>
      </c>
      <c r="I2311" s="17">
        <v>2944</v>
      </c>
      <c r="J2311" s="17">
        <v>2932</v>
      </c>
      <c r="K2311" s="17">
        <v>2976</v>
      </c>
      <c r="L2311" s="17">
        <v>2939</v>
      </c>
      <c r="M2311" s="17">
        <v>2484</v>
      </c>
      <c r="N2311" s="17">
        <v>2468</v>
      </c>
      <c r="O2311" s="17">
        <v>2810</v>
      </c>
      <c r="P2311" s="17">
        <v>3125</v>
      </c>
      <c r="Q2311" s="17">
        <v>3312</v>
      </c>
      <c r="R2311" s="17">
        <v>3039</v>
      </c>
      <c r="S2311" s="17">
        <v>2655</v>
      </c>
    </row>
    <row r="2312" spans="2:19" ht="10.5" customHeight="1">
      <c r="B2312" s="8" t="s">
        <v>41</v>
      </c>
      <c r="C2312" s="17">
        <v>1880</v>
      </c>
      <c r="D2312" s="17">
        <v>2097</v>
      </c>
      <c r="E2312" s="17">
        <v>2222</v>
      </c>
      <c r="F2312" s="17">
        <v>2377</v>
      </c>
      <c r="G2312" s="17">
        <v>2454</v>
      </c>
      <c r="H2312" s="17">
        <v>2609</v>
      </c>
      <c r="I2312" s="17">
        <v>2779</v>
      </c>
      <c r="J2312" s="17">
        <v>2915</v>
      </c>
      <c r="K2312" s="17">
        <v>2968</v>
      </c>
      <c r="L2312" s="17">
        <v>3101</v>
      </c>
      <c r="M2312" s="17">
        <v>2493</v>
      </c>
      <c r="N2312" s="17">
        <v>2492</v>
      </c>
      <c r="O2312" s="17">
        <v>2479</v>
      </c>
      <c r="P2312" s="17">
        <v>2823</v>
      </c>
      <c r="Q2312" s="17">
        <v>3139</v>
      </c>
      <c r="R2312" s="17">
        <v>3327</v>
      </c>
      <c r="S2312" s="17">
        <v>3052</v>
      </c>
    </row>
    <row r="2313" spans="2:19" ht="10.5" customHeight="1">
      <c r="B2313" s="8" t="s">
        <v>42</v>
      </c>
      <c r="C2313" s="17">
        <v>1648</v>
      </c>
      <c r="D2313" s="17">
        <v>1804</v>
      </c>
      <c r="E2313" s="17">
        <v>1892</v>
      </c>
      <c r="F2313" s="17">
        <v>2024</v>
      </c>
      <c r="G2313" s="17">
        <v>2166</v>
      </c>
      <c r="H2313" s="17">
        <v>2262</v>
      </c>
      <c r="I2313" s="17">
        <v>2339</v>
      </c>
      <c r="J2313" s="17">
        <v>2434</v>
      </c>
      <c r="K2313" s="17">
        <v>2565</v>
      </c>
      <c r="L2313" s="17">
        <v>2618</v>
      </c>
      <c r="M2313" s="17">
        <v>2169</v>
      </c>
      <c r="N2313" s="17">
        <v>2496</v>
      </c>
      <c r="O2313" s="17">
        <v>2498</v>
      </c>
      <c r="P2313" s="17">
        <v>2485</v>
      </c>
      <c r="Q2313" s="17">
        <v>2831</v>
      </c>
      <c r="R2313" s="17">
        <v>3145</v>
      </c>
      <c r="S2313" s="17">
        <v>3335</v>
      </c>
    </row>
    <row r="2314" spans="2:19" ht="10.5" customHeight="1">
      <c r="B2314" s="8" t="s">
        <v>43</v>
      </c>
      <c r="C2314" s="17">
        <v>1302</v>
      </c>
      <c r="D2314" s="17">
        <v>1511</v>
      </c>
      <c r="E2314" s="17">
        <v>1650</v>
      </c>
      <c r="F2314" s="17">
        <v>1733</v>
      </c>
      <c r="G2314" s="17">
        <v>1830</v>
      </c>
      <c r="H2314" s="17">
        <v>1898</v>
      </c>
      <c r="I2314" s="17">
        <v>2002</v>
      </c>
      <c r="J2314" s="17">
        <v>2063</v>
      </c>
      <c r="K2314" s="17">
        <v>2174</v>
      </c>
      <c r="L2314" s="17">
        <v>2300</v>
      </c>
      <c r="M2314" s="17">
        <v>1866</v>
      </c>
      <c r="N2314" s="17">
        <v>2164</v>
      </c>
      <c r="O2314" s="17">
        <v>2496</v>
      </c>
      <c r="P2314" s="17">
        <v>2497</v>
      </c>
      <c r="Q2314" s="17">
        <v>2482</v>
      </c>
      <c r="R2314" s="17">
        <v>2827</v>
      </c>
      <c r="S2314" s="17">
        <v>3143</v>
      </c>
    </row>
    <row r="2315" spans="2:19" ht="10.5" customHeight="1">
      <c r="B2315" s="8" t="s">
        <v>44</v>
      </c>
      <c r="C2315" s="17">
        <v>969</v>
      </c>
      <c r="D2315" s="17">
        <v>1140</v>
      </c>
      <c r="E2315" s="17">
        <v>1231</v>
      </c>
      <c r="F2315" s="17">
        <v>1336</v>
      </c>
      <c r="G2315" s="17">
        <v>1433</v>
      </c>
      <c r="H2315" s="17">
        <v>1573</v>
      </c>
      <c r="I2315" s="17">
        <v>1674</v>
      </c>
      <c r="J2315" s="17">
        <v>1792</v>
      </c>
      <c r="K2315" s="17">
        <v>1856</v>
      </c>
      <c r="L2315" s="17">
        <v>1934</v>
      </c>
      <c r="M2315" s="17">
        <v>1590</v>
      </c>
      <c r="N2315" s="17">
        <v>1854</v>
      </c>
      <c r="O2315" s="17">
        <v>2152</v>
      </c>
      <c r="P2315" s="17">
        <v>2478</v>
      </c>
      <c r="Q2315" s="17">
        <v>2481</v>
      </c>
      <c r="R2315" s="17">
        <v>2468</v>
      </c>
      <c r="S2315" s="17">
        <v>2810</v>
      </c>
    </row>
    <row r="2316" spans="2:19" ht="10.5" customHeight="1">
      <c r="B2316" s="8" t="s">
        <v>45</v>
      </c>
      <c r="C2316" s="17">
        <v>690</v>
      </c>
      <c r="D2316" s="17">
        <v>795</v>
      </c>
      <c r="E2316" s="17">
        <v>871</v>
      </c>
      <c r="F2316" s="17">
        <v>998</v>
      </c>
      <c r="G2316" s="17">
        <v>1088</v>
      </c>
      <c r="H2316" s="17">
        <v>1185</v>
      </c>
      <c r="I2316" s="17">
        <v>1255</v>
      </c>
      <c r="J2316" s="17">
        <v>1333</v>
      </c>
      <c r="K2316" s="17">
        <v>1421</v>
      </c>
      <c r="L2316" s="17">
        <v>1507</v>
      </c>
      <c r="M2316" s="17">
        <v>1251</v>
      </c>
      <c r="N2316" s="17">
        <v>1571</v>
      </c>
      <c r="O2316" s="17">
        <v>1831</v>
      </c>
      <c r="P2316" s="17">
        <v>2126</v>
      </c>
      <c r="Q2316" s="17">
        <v>2450</v>
      </c>
      <c r="R2316" s="17">
        <v>2453</v>
      </c>
      <c r="S2316" s="17">
        <v>2438</v>
      </c>
    </row>
    <row r="2317" spans="2:19" ht="10.5" customHeight="1">
      <c r="B2317" s="8" t="s">
        <v>46</v>
      </c>
      <c r="C2317" s="17">
        <v>440</v>
      </c>
      <c r="D2317" s="17">
        <v>532</v>
      </c>
      <c r="E2317" s="17">
        <v>598</v>
      </c>
      <c r="F2317" s="17">
        <v>632</v>
      </c>
      <c r="G2317" s="17">
        <v>709</v>
      </c>
      <c r="H2317" s="17">
        <v>787</v>
      </c>
      <c r="I2317" s="17">
        <v>863</v>
      </c>
      <c r="J2317" s="17">
        <v>930</v>
      </c>
      <c r="K2317" s="17">
        <v>1049</v>
      </c>
      <c r="L2317" s="17">
        <v>1132</v>
      </c>
      <c r="M2317" s="17">
        <v>941</v>
      </c>
      <c r="N2317" s="17">
        <v>1221</v>
      </c>
      <c r="O2317" s="17">
        <v>1535</v>
      </c>
      <c r="P2317" s="17">
        <v>1790</v>
      </c>
      <c r="Q2317" s="17">
        <v>2079</v>
      </c>
      <c r="R2317" s="17">
        <v>2394</v>
      </c>
      <c r="S2317" s="17">
        <v>2396</v>
      </c>
    </row>
    <row r="2318" spans="2:19" ht="10.5" customHeight="1">
      <c r="B2318" s="8" t="s">
        <v>47</v>
      </c>
      <c r="C2318" s="17">
        <v>266</v>
      </c>
      <c r="D2318" s="17">
        <v>305</v>
      </c>
      <c r="E2318" s="17">
        <v>332</v>
      </c>
      <c r="F2318" s="17">
        <v>378</v>
      </c>
      <c r="G2318" s="17">
        <v>434</v>
      </c>
      <c r="H2318" s="17">
        <v>512</v>
      </c>
      <c r="I2318" s="17">
        <v>564</v>
      </c>
      <c r="J2318" s="17">
        <v>622</v>
      </c>
      <c r="K2318" s="17">
        <v>647</v>
      </c>
      <c r="L2318" s="17">
        <v>716</v>
      </c>
      <c r="M2318" s="17">
        <v>637</v>
      </c>
      <c r="N2318" s="17">
        <v>896</v>
      </c>
      <c r="O2318" s="17">
        <v>1165</v>
      </c>
      <c r="P2318" s="17">
        <v>1462</v>
      </c>
      <c r="Q2318" s="17">
        <v>1707</v>
      </c>
      <c r="R2318" s="17">
        <v>1982</v>
      </c>
      <c r="S2318" s="17">
        <v>2282</v>
      </c>
    </row>
    <row r="2319" spans="2:19" ht="10.5" customHeight="1">
      <c r="B2319" s="8" t="s">
        <v>48</v>
      </c>
      <c r="C2319" s="17">
        <v>189</v>
      </c>
      <c r="D2319" s="17">
        <v>217</v>
      </c>
      <c r="E2319" s="17">
        <v>245</v>
      </c>
      <c r="F2319" s="17">
        <v>269</v>
      </c>
      <c r="G2319" s="17">
        <v>272</v>
      </c>
      <c r="H2319" s="17">
        <v>272</v>
      </c>
      <c r="I2319" s="17">
        <v>309</v>
      </c>
      <c r="J2319" s="17">
        <v>331</v>
      </c>
      <c r="K2319" s="17">
        <v>372</v>
      </c>
      <c r="L2319" s="17">
        <v>420</v>
      </c>
      <c r="M2319" s="17">
        <v>410</v>
      </c>
      <c r="N2319" s="17">
        <v>578</v>
      </c>
      <c r="O2319" s="17">
        <v>813</v>
      </c>
      <c r="P2319" s="17">
        <v>1056</v>
      </c>
      <c r="Q2319" s="17">
        <v>1327</v>
      </c>
      <c r="R2319" s="17">
        <v>1549</v>
      </c>
      <c r="S2319" s="17">
        <v>1798</v>
      </c>
    </row>
    <row r="2320" spans="2:19" ht="10.5" customHeight="1">
      <c r="B2320" s="8" t="s">
        <v>49</v>
      </c>
      <c r="C2320" s="17">
        <v>115</v>
      </c>
      <c r="D2320" s="17">
        <v>133</v>
      </c>
      <c r="E2320" s="17">
        <v>139</v>
      </c>
      <c r="F2320" s="17">
        <v>152</v>
      </c>
      <c r="G2320" s="17">
        <v>184</v>
      </c>
      <c r="H2320" s="17">
        <v>208</v>
      </c>
      <c r="I2320" s="17">
        <v>210</v>
      </c>
      <c r="J2320" s="17">
        <v>229</v>
      </c>
      <c r="K2320" s="17">
        <v>245</v>
      </c>
      <c r="L2320" s="17">
        <v>245</v>
      </c>
      <c r="M2320" s="17">
        <v>238</v>
      </c>
      <c r="N2320" s="17">
        <v>349</v>
      </c>
      <c r="O2320" s="17">
        <v>491</v>
      </c>
      <c r="P2320" s="17">
        <v>690</v>
      </c>
      <c r="Q2320" s="17">
        <v>897</v>
      </c>
      <c r="R2320" s="17">
        <v>1126</v>
      </c>
      <c r="S2320" s="17">
        <v>1314</v>
      </c>
    </row>
    <row r="2321" spans="2:19" ht="10.5" customHeight="1">
      <c r="B2321" s="8" t="s">
        <v>50</v>
      </c>
      <c r="C2321" s="17">
        <v>86</v>
      </c>
      <c r="D2321" s="17">
        <v>98</v>
      </c>
      <c r="E2321" s="17">
        <v>108</v>
      </c>
      <c r="F2321" s="17">
        <v>122</v>
      </c>
      <c r="G2321" s="17">
        <v>121</v>
      </c>
      <c r="H2321" s="17">
        <v>114</v>
      </c>
      <c r="I2321" s="17">
        <v>119</v>
      </c>
      <c r="J2321" s="17">
        <v>122</v>
      </c>
      <c r="K2321" s="17">
        <v>131</v>
      </c>
      <c r="L2321" s="17">
        <v>157</v>
      </c>
      <c r="M2321" s="17">
        <v>139</v>
      </c>
      <c r="N2321" s="17">
        <v>193</v>
      </c>
      <c r="O2321" s="17">
        <v>283</v>
      </c>
      <c r="P2321" s="17">
        <v>399</v>
      </c>
      <c r="Q2321" s="17">
        <v>561</v>
      </c>
      <c r="R2321" s="17">
        <v>729</v>
      </c>
      <c r="S2321" s="17">
        <v>913</v>
      </c>
    </row>
    <row r="2322" spans="2:19" ht="10.5" customHeight="1">
      <c r="B2322" s="8" t="s">
        <v>51</v>
      </c>
      <c r="C2322" s="17">
        <v>51</v>
      </c>
      <c r="D2322" s="17">
        <v>62</v>
      </c>
      <c r="E2322" s="17">
        <v>66</v>
      </c>
      <c r="F2322" s="17">
        <v>75</v>
      </c>
      <c r="G2322" s="17">
        <v>88</v>
      </c>
      <c r="H2322" s="17">
        <v>100</v>
      </c>
      <c r="I2322" s="17">
        <v>113</v>
      </c>
      <c r="J2322" s="17">
        <v>122</v>
      </c>
      <c r="K2322" s="17">
        <v>133</v>
      </c>
      <c r="L2322" s="17">
        <v>137</v>
      </c>
      <c r="M2322" s="17">
        <v>128</v>
      </c>
      <c r="N2322" s="17">
        <v>164</v>
      </c>
      <c r="O2322" s="17">
        <v>217</v>
      </c>
      <c r="P2322" s="17">
        <v>306</v>
      </c>
      <c r="Q2322" s="17">
        <v>437</v>
      </c>
      <c r="R2322" s="17">
        <v>618</v>
      </c>
      <c r="S2322" s="17">
        <v>828</v>
      </c>
    </row>
    <row r="2323" spans="2:19" ht="10.5" customHeight="1">
      <c r="B2323" s="8" t="s">
        <v>52</v>
      </c>
      <c r="C2323" s="17">
        <f aca="true" t="shared" si="717" ref="C2323:Q2323">SUM(C2305:C2322)</f>
        <v>24341</v>
      </c>
      <c r="D2323" s="17">
        <f t="shared" si="717"/>
        <v>26909</v>
      </c>
      <c r="E2323" s="17">
        <f t="shared" si="717"/>
        <v>28042</v>
      </c>
      <c r="F2323" s="17">
        <f t="shared" si="717"/>
        <v>29130</v>
      </c>
      <c r="G2323" s="17">
        <f t="shared" si="717"/>
        <v>30171</v>
      </c>
      <c r="H2323" s="17">
        <f t="shared" si="717"/>
        <v>31228</v>
      </c>
      <c r="I2323" s="17">
        <f t="shared" si="717"/>
        <v>31928</v>
      </c>
      <c r="J2323" s="17">
        <f t="shared" si="717"/>
        <v>32632</v>
      </c>
      <c r="K2323" s="17">
        <f t="shared" si="717"/>
        <v>33437</v>
      </c>
      <c r="L2323" s="17">
        <f t="shared" si="717"/>
        <v>34223</v>
      </c>
      <c r="M2323" s="17">
        <f t="shared" si="717"/>
        <v>31396</v>
      </c>
      <c r="N2323" s="17">
        <f t="shared" si="717"/>
        <v>33903</v>
      </c>
      <c r="O2323" s="17">
        <f t="shared" si="717"/>
        <v>36506</v>
      </c>
      <c r="P2323" s="17">
        <f t="shared" si="717"/>
        <v>39090</v>
      </c>
      <c r="Q2323" s="17">
        <f t="shared" si="717"/>
        <v>41527</v>
      </c>
      <c r="R2323" s="17">
        <f>SUM(R2305:R2322)</f>
        <v>43666</v>
      </c>
      <c r="S2323" s="17">
        <f>SUM(S2305:S2322)</f>
        <v>45482</v>
      </c>
    </row>
    <row r="2325" spans="3:19" ht="10.5" customHeight="1">
      <c r="C2325" s="21" t="s">
        <v>4</v>
      </c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</row>
    <row r="2327" spans="2:19" ht="10.5" customHeight="1">
      <c r="B2327" s="8" t="s">
        <v>34</v>
      </c>
      <c r="C2327" s="17">
        <v>2645</v>
      </c>
      <c r="D2327" s="17">
        <v>2576</v>
      </c>
      <c r="E2327" s="17">
        <v>2506</v>
      </c>
      <c r="F2327" s="17">
        <v>2347</v>
      </c>
      <c r="G2327" s="17">
        <v>2236</v>
      </c>
      <c r="H2327" s="17">
        <v>2199</v>
      </c>
      <c r="I2327" s="17">
        <v>2055</v>
      </c>
      <c r="J2327" s="17">
        <v>2062</v>
      </c>
      <c r="K2327" s="17">
        <v>2178</v>
      </c>
      <c r="L2327" s="17">
        <v>2256</v>
      </c>
      <c r="M2327" s="17">
        <v>2717</v>
      </c>
      <c r="N2327" s="17">
        <v>2655</v>
      </c>
      <c r="O2327" s="17">
        <v>2836</v>
      </c>
      <c r="P2327" s="17">
        <v>2979</v>
      </c>
      <c r="Q2327" s="17">
        <v>3015</v>
      </c>
      <c r="R2327" s="17">
        <v>2959</v>
      </c>
      <c r="S2327" s="17">
        <v>2902</v>
      </c>
    </row>
    <row r="2328" spans="2:19" ht="10.5" customHeight="1">
      <c r="B2328" s="8" t="s">
        <v>35</v>
      </c>
      <c r="C2328" s="17">
        <v>2441</v>
      </c>
      <c r="D2328" s="17">
        <v>2545</v>
      </c>
      <c r="E2328" s="17">
        <v>2669</v>
      </c>
      <c r="F2328" s="17">
        <v>2854</v>
      </c>
      <c r="G2328" s="17">
        <v>2921</v>
      </c>
      <c r="H2328" s="17">
        <v>2897</v>
      </c>
      <c r="I2328" s="17">
        <v>2908</v>
      </c>
      <c r="J2328" s="17">
        <v>2778</v>
      </c>
      <c r="K2328" s="17">
        <v>2562</v>
      </c>
      <c r="L2328" s="17">
        <v>2407</v>
      </c>
      <c r="M2328" s="17">
        <v>2950</v>
      </c>
      <c r="N2328" s="17">
        <v>2735</v>
      </c>
      <c r="O2328" s="17">
        <v>2674</v>
      </c>
      <c r="P2328" s="17">
        <v>2856</v>
      </c>
      <c r="Q2328" s="17">
        <v>3001</v>
      </c>
      <c r="R2328" s="17">
        <v>3037</v>
      </c>
      <c r="S2328" s="17">
        <v>2980</v>
      </c>
    </row>
    <row r="2329" spans="2:19" ht="10.5" customHeight="1">
      <c r="B2329" s="8" t="s">
        <v>36</v>
      </c>
      <c r="C2329" s="17">
        <v>2134</v>
      </c>
      <c r="D2329" s="17">
        <v>2196</v>
      </c>
      <c r="E2329" s="17">
        <v>2321</v>
      </c>
      <c r="F2329" s="17">
        <v>2452</v>
      </c>
      <c r="G2329" s="17">
        <v>2608</v>
      </c>
      <c r="H2329" s="17">
        <v>2765</v>
      </c>
      <c r="I2329" s="17">
        <v>2861</v>
      </c>
      <c r="J2329" s="17">
        <v>2948</v>
      </c>
      <c r="K2329" s="17">
        <v>3104</v>
      </c>
      <c r="L2329" s="17">
        <v>3138</v>
      </c>
      <c r="M2329" s="17">
        <v>3107</v>
      </c>
      <c r="N2329" s="17">
        <v>2976</v>
      </c>
      <c r="O2329" s="17">
        <v>2762</v>
      </c>
      <c r="P2329" s="17">
        <v>2701</v>
      </c>
      <c r="Q2329" s="17">
        <v>2884</v>
      </c>
      <c r="R2329" s="17">
        <v>3030</v>
      </c>
      <c r="S2329" s="17">
        <v>3066</v>
      </c>
    </row>
    <row r="2330" spans="2:19" ht="10.5" customHeight="1">
      <c r="B2330" s="8" t="s">
        <v>37</v>
      </c>
      <c r="C2330" s="17">
        <v>2116</v>
      </c>
      <c r="D2330" s="17">
        <v>2138</v>
      </c>
      <c r="E2330" s="17">
        <v>2086</v>
      </c>
      <c r="F2330" s="17">
        <v>2037</v>
      </c>
      <c r="G2330" s="17">
        <v>2103</v>
      </c>
      <c r="H2330" s="17">
        <v>2190</v>
      </c>
      <c r="I2330" s="17">
        <v>2327</v>
      </c>
      <c r="J2330" s="17">
        <v>2441</v>
      </c>
      <c r="K2330" s="17">
        <v>2560</v>
      </c>
      <c r="L2330" s="17">
        <v>2705</v>
      </c>
      <c r="M2330" s="17">
        <v>2956</v>
      </c>
      <c r="N2330" s="17">
        <v>3133</v>
      </c>
      <c r="O2330" s="17">
        <v>3005</v>
      </c>
      <c r="P2330" s="17">
        <v>2786</v>
      </c>
      <c r="Q2330" s="17">
        <v>2726</v>
      </c>
      <c r="R2330" s="17">
        <v>2912</v>
      </c>
      <c r="S2330" s="17">
        <v>3058</v>
      </c>
    </row>
    <row r="2331" spans="2:19" ht="10.5" customHeight="1">
      <c r="B2331" s="8" t="s">
        <v>38</v>
      </c>
      <c r="C2331" s="17">
        <v>2048</v>
      </c>
      <c r="D2331" s="17">
        <v>2127</v>
      </c>
      <c r="E2331" s="17">
        <v>2274</v>
      </c>
      <c r="F2331" s="17">
        <v>2454</v>
      </c>
      <c r="G2331" s="17">
        <v>2496</v>
      </c>
      <c r="H2331" s="17">
        <v>2518</v>
      </c>
      <c r="I2331" s="17">
        <v>2411</v>
      </c>
      <c r="J2331" s="17">
        <v>2304</v>
      </c>
      <c r="K2331" s="17">
        <v>2211</v>
      </c>
      <c r="L2331" s="17">
        <v>2257</v>
      </c>
      <c r="M2331" s="17">
        <v>2802</v>
      </c>
      <c r="N2331" s="17">
        <v>2979</v>
      </c>
      <c r="O2331" s="17">
        <v>3160</v>
      </c>
      <c r="P2331" s="17">
        <v>3030</v>
      </c>
      <c r="Q2331" s="17">
        <v>2812</v>
      </c>
      <c r="R2331" s="17">
        <v>2747</v>
      </c>
      <c r="S2331" s="17">
        <v>2935</v>
      </c>
    </row>
    <row r="2332" spans="2:19" ht="10.5" customHeight="1">
      <c r="B2332" s="8" t="s">
        <v>39</v>
      </c>
      <c r="C2332" s="17">
        <v>2092</v>
      </c>
      <c r="D2332" s="17">
        <v>2132</v>
      </c>
      <c r="E2332" s="17">
        <v>2211</v>
      </c>
      <c r="F2332" s="17">
        <v>2201</v>
      </c>
      <c r="G2332" s="17">
        <v>2216</v>
      </c>
      <c r="H2332" s="17">
        <v>2290</v>
      </c>
      <c r="I2332" s="17">
        <v>2410</v>
      </c>
      <c r="J2332" s="17">
        <v>2531</v>
      </c>
      <c r="K2332" s="17">
        <v>2686</v>
      </c>
      <c r="L2332" s="17">
        <v>2696</v>
      </c>
      <c r="M2332" s="17">
        <v>2567</v>
      </c>
      <c r="N2332" s="17">
        <v>2825</v>
      </c>
      <c r="O2332" s="17">
        <v>3005</v>
      </c>
      <c r="P2332" s="17">
        <v>3188</v>
      </c>
      <c r="Q2332" s="17">
        <v>3057</v>
      </c>
      <c r="R2332" s="17">
        <v>2837</v>
      </c>
      <c r="S2332" s="17">
        <v>2773</v>
      </c>
    </row>
    <row r="2333" spans="2:19" ht="10.5" customHeight="1">
      <c r="B2333" s="8" t="s">
        <v>40</v>
      </c>
      <c r="C2333" s="17">
        <v>2018</v>
      </c>
      <c r="D2333" s="17">
        <v>1993</v>
      </c>
      <c r="E2333" s="17">
        <v>2088</v>
      </c>
      <c r="F2333" s="17">
        <v>2194</v>
      </c>
      <c r="G2333" s="17">
        <v>2306</v>
      </c>
      <c r="H2333" s="17">
        <v>2412</v>
      </c>
      <c r="I2333" s="17">
        <v>2399</v>
      </c>
      <c r="J2333" s="17">
        <v>2442</v>
      </c>
      <c r="K2333" s="17">
        <v>2394</v>
      </c>
      <c r="L2333" s="17">
        <v>2382</v>
      </c>
      <c r="M2333" s="17">
        <v>2473</v>
      </c>
      <c r="N2333" s="17">
        <v>2586</v>
      </c>
      <c r="O2333" s="17">
        <v>2849</v>
      </c>
      <c r="P2333" s="17">
        <v>3031</v>
      </c>
      <c r="Q2333" s="17">
        <v>3215</v>
      </c>
      <c r="R2333" s="17">
        <v>3082</v>
      </c>
      <c r="S2333" s="17">
        <v>2860</v>
      </c>
    </row>
    <row r="2334" spans="2:19" ht="10.5" customHeight="1">
      <c r="B2334" s="8" t="s">
        <v>41</v>
      </c>
      <c r="C2334" s="17">
        <v>1794</v>
      </c>
      <c r="D2334" s="17">
        <v>1860</v>
      </c>
      <c r="E2334" s="17">
        <v>1944</v>
      </c>
      <c r="F2334" s="17">
        <v>2025</v>
      </c>
      <c r="G2334" s="17">
        <v>2126</v>
      </c>
      <c r="H2334" s="17">
        <v>2170</v>
      </c>
      <c r="I2334" s="17">
        <v>2239</v>
      </c>
      <c r="J2334" s="17">
        <v>2305</v>
      </c>
      <c r="K2334" s="17">
        <v>2384</v>
      </c>
      <c r="L2334" s="17">
        <v>2473</v>
      </c>
      <c r="M2334" s="17">
        <v>2470</v>
      </c>
      <c r="N2334" s="17">
        <v>2486</v>
      </c>
      <c r="O2334" s="17">
        <v>2602</v>
      </c>
      <c r="P2334" s="17">
        <v>2867</v>
      </c>
      <c r="Q2334" s="17">
        <v>3049</v>
      </c>
      <c r="R2334" s="17">
        <v>3234</v>
      </c>
      <c r="S2334" s="17">
        <v>3103</v>
      </c>
    </row>
    <row r="2335" spans="2:19" ht="10.5" customHeight="1">
      <c r="B2335" s="8" t="s">
        <v>42</v>
      </c>
      <c r="C2335" s="17">
        <v>1591</v>
      </c>
      <c r="D2335" s="17">
        <v>1627</v>
      </c>
      <c r="E2335" s="17">
        <v>1729</v>
      </c>
      <c r="F2335" s="17">
        <v>1805</v>
      </c>
      <c r="G2335" s="17">
        <v>1882</v>
      </c>
      <c r="H2335" s="17">
        <v>2015</v>
      </c>
      <c r="I2335" s="17">
        <v>2084</v>
      </c>
      <c r="J2335" s="17">
        <v>2137</v>
      </c>
      <c r="K2335" s="17">
        <v>2194</v>
      </c>
      <c r="L2335" s="17">
        <v>2273</v>
      </c>
      <c r="M2335" s="17">
        <v>2267</v>
      </c>
      <c r="N2335" s="17">
        <v>2478</v>
      </c>
      <c r="O2335" s="17">
        <v>2496</v>
      </c>
      <c r="P2335" s="17">
        <v>2614</v>
      </c>
      <c r="Q2335" s="17">
        <v>2877</v>
      </c>
      <c r="R2335" s="17">
        <v>3063</v>
      </c>
      <c r="S2335" s="17">
        <v>3248</v>
      </c>
    </row>
    <row r="2336" spans="2:19" ht="10.5" customHeight="1">
      <c r="B2336" s="8" t="s">
        <v>43</v>
      </c>
      <c r="C2336" s="17">
        <v>1197</v>
      </c>
      <c r="D2336" s="17">
        <v>1236</v>
      </c>
      <c r="E2336" s="17">
        <v>1305</v>
      </c>
      <c r="F2336" s="17">
        <v>1480</v>
      </c>
      <c r="G2336" s="17">
        <v>1609</v>
      </c>
      <c r="H2336" s="17">
        <v>1730</v>
      </c>
      <c r="I2336" s="17">
        <v>1819</v>
      </c>
      <c r="J2336" s="17">
        <v>1899</v>
      </c>
      <c r="K2336" s="17">
        <v>1955</v>
      </c>
      <c r="L2336" s="17">
        <v>2015</v>
      </c>
      <c r="M2336" s="17">
        <v>1851</v>
      </c>
      <c r="N2336" s="17">
        <v>2281</v>
      </c>
      <c r="O2336" s="17">
        <v>2494</v>
      </c>
      <c r="P2336" s="17">
        <v>2513</v>
      </c>
      <c r="Q2336" s="17">
        <v>2631</v>
      </c>
      <c r="R2336" s="17">
        <v>2898</v>
      </c>
      <c r="S2336" s="17">
        <v>3083</v>
      </c>
    </row>
    <row r="2337" spans="2:19" ht="10.5" customHeight="1">
      <c r="B2337" s="8" t="s">
        <v>44</v>
      </c>
      <c r="C2337" s="17">
        <v>821</v>
      </c>
      <c r="D2337" s="17">
        <v>925</v>
      </c>
      <c r="E2337" s="17">
        <v>1041</v>
      </c>
      <c r="F2337" s="17">
        <v>1098</v>
      </c>
      <c r="G2337" s="17">
        <v>1162</v>
      </c>
      <c r="H2337" s="17">
        <v>1250</v>
      </c>
      <c r="I2337" s="17">
        <v>1377</v>
      </c>
      <c r="J2337" s="17">
        <v>1428</v>
      </c>
      <c r="K2337" s="17">
        <v>1597</v>
      </c>
      <c r="L2337" s="17">
        <v>1716</v>
      </c>
      <c r="M2337" s="17">
        <v>1755</v>
      </c>
      <c r="N2337" s="17">
        <v>1854</v>
      </c>
      <c r="O2337" s="17">
        <v>2288</v>
      </c>
      <c r="P2337" s="17">
        <v>2501</v>
      </c>
      <c r="Q2337" s="17">
        <v>2519</v>
      </c>
      <c r="R2337" s="17">
        <v>2638</v>
      </c>
      <c r="S2337" s="17">
        <v>2906</v>
      </c>
    </row>
    <row r="2338" spans="2:19" ht="10.5" customHeight="1">
      <c r="B2338" s="8" t="s">
        <v>45</v>
      </c>
      <c r="C2338" s="17">
        <v>636</v>
      </c>
      <c r="D2338" s="17">
        <v>695</v>
      </c>
      <c r="E2338" s="17">
        <v>773</v>
      </c>
      <c r="F2338" s="17">
        <v>840</v>
      </c>
      <c r="G2338" s="17">
        <v>930</v>
      </c>
      <c r="H2338" s="17">
        <v>971</v>
      </c>
      <c r="I2338" s="17">
        <v>1027</v>
      </c>
      <c r="J2338" s="17">
        <v>1136</v>
      </c>
      <c r="K2338" s="17">
        <v>1181</v>
      </c>
      <c r="L2338" s="17">
        <v>1234</v>
      </c>
      <c r="M2338" s="17">
        <v>1278</v>
      </c>
      <c r="N2338" s="17">
        <v>1749</v>
      </c>
      <c r="O2338" s="17">
        <v>1852</v>
      </c>
      <c r="P2338" s="17">
        <v>2282</v>
      </c>
      <c r="Q2338" s="17">
        <v>2499</v>
      </c>
      <c r="R2338" s="17">
        <v>2515</v>
      </c>
      <c r="S2338" s="17">
        <v>2633</v>
      </c>
    </row>
    <row r="2339" spans="2:19" ht="10.5" customHeight="1">
      <c r="B2339" s="8" t="s">
        <v>46</v>
      </c>
      <c r="C2339" s="17">
        <v>482</v>
      </c>
      <c r="D2339" s="17">
        <v>496</v>
      </c>
      <c r="E2339" s="17">
        <v>545</v>
      </c>
      <c r="F2339" s="17">
        <v>596</v>
      </c>
      <c r="G2339" s="17">
        <v>633</v>
      </c>
      <c r="H2339" s="17">
        <v>702</v>
      </c>
      <c r="I2339" s="17">
        <v>765</v>
      </c>
      <c r="J2339" s="17">
        <v>834</v>
      </c>
      <c r="K2339" s="17">
        <v>893</v>
      </c>
      <c r="L2339" s="17">
        <v>977</v>
      </c>
      <c r="M2339" s="17">
        <v>946</v>
      </c>
      <c r="N2339" s="17">
        <v>1261</v>
      </c>
      <c r="O2339" s="17">
        <v>1732</v>
      </c>
      <c r="P2339" s="17">
        <v>1830</v>
      </c>
      <c r="Q2339" s="17">
        <v>2256</v>
      </c>
      <c r="R2339" s="17">
        <v>2469</v>
      </c>
      <c r="S2339" s="17">
        <v>2486</v>
      </c>
    </row>
    <row r="2340" spans="2:19" ht="10.5" customHeight="1">
      <c r="B2340" s="8" t="s">
        <v>47</v>
      </c>
      <c r="C2340" s="17">
        <v>314</v>
      </c>
      <c r="D2340" s="17">
        <v>324</v>
      </c>
      <c r="E2340" s="17">
        <v>355</v>
      </c>
      <c r="F2340" s="17">
        <v>402</v>
      </c>
      <c r="G2340" s="17">
        <v>459</v>
      </c>
      <c r="H2340" s="17">
        <v>513</v>
      </c>
      <c r="I2340" s="17">
        <v>537</v>
      </c>
      <c r="J2340" s="17">
        <v>578</v>
      </c>
      <c r="K2340" s="17">
        <v>622</v>
      </c>
      <c r="L2340" s="17">
        <v>656</v>
      </c>
      <c r="M2340" s="17">
        <v>768</v>
      </c>
      <c r="N2340" s="17">
        <v>923</v>
      </c>
      <c r="O2340" s="17">
        <v>1230</v>
      </c>
      <c r="P2340" s="17">
        <v>1688</v>
      </c>
      <c r="Q2340" s="17">
        <v>1782</v>
      </c>
      <c r="R2340" s="17">
        <v>2198</v>
      </c>
      <c r="S2340" s="17">
        <v>2404</v>
      </c>
    </row>
    <row r="2341" spans="2:19" ht="10.5" customHeight="1">
      <c r="B2341" s="8" t="s">
        <v>48</v>
      </c>
      <c r="C2341" s="17">
        <v>208</v>
      </c>
      <c r="D2341" s="17">
        <v>233</v>
      </c>
      <c r="E2341" s="17">
        <v>262</v>
      </c>
      <c r="F2341" s="17">
        <v>288</v>
      </c>
      <c r="G2341" s="17">
        <v>300</v>
      </c>
      <c r="H2341" s="17">
        <v>315</v>
      </c>
      <c r="I2341" s="17">
        <v>340</v>
      </c>
      <c r="J2341" s="17">
        <v>364</v>
      </c>
      <c r="K2341" s="17">
        <v>404</v>
      </c>
      <c r="L2341" s="17">
        <v>452</v>
      </c>
      <c r="M2341" s="17">
        <v>526</v>
      </c>
      <c r="N2341" s="17">
        <v>712</v>
      </c>
      <c r="O2341" s="17">
        <v>855</v>
      </c>
      <c r="P2341" s="17">
        <v>1140</v>
      </c>
      <c r="Q2341" s="17">
        <v>1563</v>
      </c>
      <c r="R2341" s="17">
        <v>1652</v>
      </c>
      <c r="S2341" s="17">
        <v>2036</v>
      </c>
    </row>
    <row r="2342" spans="2:19" ht="10.5" customHeight="1">
      <c r="B2342" s="8" t="s">
        <v>49</v>
      </c>
      <c r="C2342" s="17">
        <v>145</v>
      </c>
      <c r="D2342" s="17">
        <v>154</v>
      </c>
      <c r="E2342" s="17">
        <v>174</v>
      </c>
      <c r="F2342" s="17">
        <v>188</v>
      </c>
      <c r="G2342" s="17">
        <v>209</v>
      </c>
      <c r="H2342" s="17">
        <v>218</v>
      </c>
      <c r="I2342" s="17">
        <v>238</v>
      </c>
      <c r="J2342" s="17">
        <v>262</v>
      </c>
      <c r="K2342" s="17">
        <v>280</v>
      </c>
      <c r="L2342" s="17">
        <v>287</v>
      </c>
      <c r="M2342" s="17">
        <v>335</v>
      </c>
      <c r="N2342" s="17">
        <v>472</v>
      </c>
      <c r="O2342" s="17">
        <v>640</v>
      </c>
      <c r="P2342" s="17">
        <v>769</v>
      </c>
      <c r="Q2342" s="17">
        <v>1021</v>
      </c>
      <c r="R2342" s="17">
        <v>1403</v>
      </c>
      <c r="S2342" s="17">
        <v>1482</v>
      </c>
    </row>
    <row r="2343" spans="2:19" ht="10.5" customHeight="1">
      <c r="B2343" s="8" t="s">
        <v>50</v>
      </c>
      <c r="C2343" s="17">
        <v>88</v>
      </c>
      <c r="D2343" s="17">
        <v>95</v>
      </c>
      <c r="E2343" s="17">
        <v>100</v>
      </c>
      <c r="F2343" s="17">
        <v>95</v>
      </c>
      <c r="G2343" s="17">
        <v>108</v>
      </c>
      <c r="H2343" s="17">
        <v>132</v>
      </c>
      <c r="I2343" s="17">
        <v>148</v>
      </c>
      <c r="J2343" s="17">
        <v>163</v>
      </c>
      <c r="K2343" s="17">
        <v>171</v>
      </c>
      <c r="L2343" s="17">
        <v>188</v>
      </c>
      <c r="M2343" s="17">
        <v>165</v>
      </c>
      <c r="N2343" s="17">
        <v>287</v>
      </c>
      <c r="O2343" s="17">
        <v>406</v>
      </c>
      <c r="P2343" s="17">
        <v>550</v>
      </c>
      <c r="Q2343" s="17">
        <v>663</v>
      </c>
      <c r="R2343" s="17">
        <v>877</v>
      </c>
      <c r="S2343" s="17">
        <v>1208</v>
      </c>
    </row>
    <row r="2344" spans="2:19" ht="10.5" customHeight="1">
      <c r="B2344" s="8" t="s">
        <v>51</v>
      </c>
      <c r="C2344" s="17">
        <v>83</v>
      </c>
      <c r="D2344" s="17">
        <v>77</v>
      </c>
      <c r="E2344" s="17">
        <v>88</v>
      </c>
      <c r="F2344" s="17">
        <v>110</v>
      </c>
      <c r="G2344" s="17">
        <v>120</v>
      </c>
      <c r="H2344" s="17">
        <v>126</v>
      </c>
      <c r="I2344" s="17">
        <v>132</v>
      </c>
      <c r="J2344" s="17">
        <v>133</v>
      </c>
      <c r="K2344" s="17">
        <v>137</v>
      </c>
      <c r="L2344" s="17">
        <v>146</v>
      </c>
      <c r="M2344" s="17">
        <v>187</v>
      </c>
      <c r="N2344" s="17">
        <v>199</v>
      </c>
      <c r="O2344" s="17">
        <v>293</v>
      </c>
      <c r="P2344" s="17">
        <v>432</v>
      </c>
      <c r="Q2344" s="17">
        <v>599</v>
      </c>
      <c r="R2344" s="17">
        <v>763</v>
      </c>
      <c r="S2344" s="17">
        <v>981</v>
      </c>
    </row>
    <row r="2345" spans="2:19" ht="10.5" customHeight="1">
      <c r="B2345" s="5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</row>
    <row r="2346" spans="2:19" ht="10.5" customHeight="1">
      <c r="B2346" s="8" t="s">
        <v>52</v>
      </c>
      <c r="C2346" s="17">
        <f>SUM(C2327:C2344)</f>
        <v>22853</v>
      </c>
      <c r="D2346" s="17">
        <f aca="true" t="shared" si="718" ref="D2346:Q2346">SUM(D2327:D2344)</f>
        <v>23429</v>
      </c>
      <c r="E2346" s="17">
        <f t="shared" si="718"/>
        <v>24471</v>
      </c>
      <c r="F2346" s="17">
        <f t="shared" si="718"/>
        <v>25466</v>
      </c>
      <c r="G2346" s="17">
        <f t="shared" si="718"/>
        <v>26424</v>
      </c>
      <c r="H2346" s="17">
        <f t="shared" si="718"/>
        <v>27413</v>
      </c>
      <c r="I2346" s="17">
        <f t="shared" si="718"/>
        <v>28077</v>
      </c>
      <c r="J2346" s="17">
        <f t="shared" si="718"/>
        <v>28745</v>
      </c>
      <c r="K2346" s="17">
        <f t="shared" si="718"/>
        <v>29513</v>
      </c>
      <c r="L2346" s="17">
        <f t="shared" si="718"/>
        <v>30258</v>
      </c>
      <c r="M2346" s="17">
        <f t="shared" si="718"/>
        <v>32120</v>
      </c>
      <c r="N2346" s="17">
        <f t="shared" si="718"/>
        <v>34591</v>
      </c>
      <c r="O2346" s="17">
        <f t="shared" si="718"/>
        <v>37179</v>
      </c>
      <c r="P2346" s="17">
        <f t="shared" si="718"/>
        <v>39757</v>
      </c>
      <c r="Q2346" s="17">
        <f t="shared" si="718"/>
        <v>42169</v>
      </c>
      <c r="R2346" s="17">
        <f>SUM(R2327:R2344)</f>
        <v>44314</v>
      </c>
      <c r="S2346" s="17">
        <f>SUM(S2327:S2344)</f>
        <v>46144</v>
      </c>
    </row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spans="3:17" ht="9.75" customHeight="1">
      <c r="C2357" s="2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</row>
    <row r="2358" spans="3:19" ht="9.75" customHeight="1">
      <c r="C2358" s="21" t="s">
        <v>0</v>
      </c>
      <c r="D2358" s="22"/>
      <c r="E2358" s="22"/>
      <c r="F2358" s="22"/>
      <c r="G2358" s="22"/>
      <c r="H2358" s="22"/>
      <c r="I2358" s="22"/>
      <c r="J2358" s="22"/>
      <c r="K2358" s="22"/>
      <c r="L2358" s="22"/>
      <c r="M2358" s="3"/>
      <c r="N2358" s="3"/>
      <c r="O2358" s="3"/>
      <c r="P2358" s="3"/>
      <c r="Q2358" s="3"/>
      <c r="R2358" s="3"/>
      <c r="S2358" s="3"/>
    </row>
    <row r="2359" spans="3:19" ht="9.75" customHeight="1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3"/>
      <c r="N2359" s="3"/>
      <c r="O2359" s="3"/>
      <c r="P2359" s="3"/>
      <c r="Q2359" s="3"/>
      <c r="R2359" s="3"/>
      <c r="S2359" s="3"/>
    </row>
    <row r="2360" spans="3:19" ht="9.75" customHeight="1">
      <c r="C2360" s="21" t="s">
        <v>10</v>
      </c>
      <c r="D2360" s="22"/>
      <c r="E2360" s="22"/>
      <c r="F2360" s="22"/>
      <c r="G2360" s="22"/>
      <c r="H2360" s="22"/>
      <c r="I2360" s="22"/>
      <c r="J2360" s="22"/>
      <c r="K2360" s="22"/>
      <c r="L2360" s="22"/>
      <c r="M2360" s="3"/>
      <c r="N2360" s="3"/>
      <c r="O2360" s="3"/>
      <c r="P2360" s="3"/>
      <c r="Q2360" s="3"/>
      <c r="R2360" s="3"/>
      <c r="S2360" s="3"/>
    </row>
    <row r="2361" spans="3:19" ht="9.75" customHeight="1">
      <c r="C2361" s="21"/>
      <c r="D2361" s="22"/>
      <c r="E2361" s="22"/>
      <c r="F2361" s="22"/>
      <c r="G2361" s="22"/>
      <c r="H2361" s="22"/>
      <c r="I2361" s="22"/>
      <c r="J2361" s="22"/>
      <c r="K2361" s="22"/>
      <c r="L2361" s="22"/>
      <c r="M2361" s="3"/>
      <c r="N2361" s="3"/>
      <c r="O2361" s="3"/>
      <c r="P2361" s="3"/>
      <c r="Q2361" s="3"/>
      <c r="R2361" s="3"/>
      <c r="S2361" s="3"/>
    </row>
    <row r="2362" spans="3:19" ht="9.75" customHeight="1">
      <c r="C2362" s="21" t="str">
        <f>$C$11</f>
        <v>October 26, 2023</v>
      </c>
      <c r="D2362" s="22"/>
      <c r="E2362" s="22"/>
      <c r="F2362" s="22"/>
      <c r="G2362" s="22"/>
      <c r="H2362" s="22"/>
      <c r="I2362" s="22"/>
      <c r="J2362" s="22"/>
      <c r="K2362" s="22"/>
      <c r="L2362" s="22"/>
      <c r="M2362" s="3"/>
      <c r="N2362" s="3"/>
      <c r="O2362" s="3"/>
      <c r="P2362" s="3"/>
      <c r="Q2362" s="3"/>
      <c r="R2362" s="3"/>
      <c r="S2362" s="3"/>
    </row>
    <row r="2363" spans="3:19" ht="9.75" customHeight="1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3"/>
      <c r="N2363" s="3"/>
      <c r="O2363" s="3"/>
      <c r="P2363" s="3"/>
      <c r="Q2363" s="3"/>
      <c r="R2363" s="3"/>
      <c r="S2363" s="3"/>
    </row>
    <row r="2364" spans="3:19" ht="9.75" customHeight="1">
      <c r="C2364" s="21" t="s">
        <v>30</v>
      </c>
      <c r="D2364" s="22"/>
      <c r="E2364" s="22"/>
      <c r="F2364" s="22"/>
      <c r="G2364" s="22"/>
      <c r="H2364" s="22"/>
      <c r="I2364" s="22"/>
      <c r="J2364" s="22"/>
      <c r="K2364" s="22"/>
      <c r="L2364" s="22"/>
      <c r="M2364" s="3"/>
      <c r="N2364" s="3"/>
      <c r="O2364" s="3"/>
      <c r="P2364" s="3"/>
      <c r="Q2364" s="3"/>
      <c r="R2364" s="3"/>
      <c r="S2364" s="3"/>
    </row>
    <row r="2365" spans="3:19" ht="9.75" customHeight="1">
      <c r="C2365" s="21" t="s">
        <v>2</v>
      </c>
      <c r="D2365" s="22"/>
      <c r="E2365" s="22"/>
      <c r="F2365" s="22"/>
      <c r="G2365" s="22"/>
      <c r="H2365" s="22"/>
      <c r="I2365" s="22"/>
      <c r="J2365" s="22"/>
      <c r="K2365" s="22"/>
      <c r="L2365" s="22"/>
      <c r="M2365" s="3"/>
      <c r="N2365" s="3"/>
      <c r="O2365" s="3"/>
      <c r="P2365" s="3"/>
      <c r="Q2365" s="3"/>
      <c r="R2365" s="3"/>
      <c r="S2365" s="3"/>
    </row>
    <row r="2366" spans="3:19" ht="9.75" customHeight="1">
      <c r="C2366" s="23" t="s">
        <v>9</v>
      </c>
      <c r="D2366" s="22"/>
      <c r="E2366" s="22"/>
      <c r="F2366" s="22"/>
      <c r="G2366" s="22"/>
      <c r="H2366" s="22"/>
      <c r="I2366" s="22"/>
      <c r="J2366" s="22"/>
      <c r="K2366" s="22"/>
      <c r="L2366" s="22"/>
      <c r="M2366" s="3"/>
      <c r="N2366" s="3"/>
      <c r="O2366" s="3"/>
      <c r="P2366" s="3"/>
      <c r="Q2366" s="3"/>
      <c r="R2366" s="3"/>
      <c r="S2366" s="3"/>
    </row>
    <row r="2367" ht="9.75" customHeight="1"/>
    <row r="2368" spans="1:19" ht="9.75" customHeight="1">
      <c r="A2368" s="4" t="s">
        <v>29</v>
      </c>
      <c r="B2368" s="4"/>
      <c r="C2368" s="16">
        <f aca="true" t="shared" si="719" ref="C2368:Q2368">C2301</f>
        <v>2010</v>
      </c>
      <c r="D2368" s="16">
        <f t="shared" si="719"/>
        <v>2011</v>
      </c>
      <c r="E2368" s="16">
        <f t="shared" si="719"/>
        <v>2012</v>
      </c>
      <c r="F2368" s="16">
        <f t="shared" si="719"/>
        <v>2013</v>
      </c>
      <c r="G2368" s="16">
        <f t="shared" si="719"/>
        <v>2014</v>
      </c>
      <c r="H2368" s="16">
        <f t="shared" si="719"/>
        <v>2015</v>
      </c>
      <c r="I2368" s="16">
        <f t="shared" si="719"/>
        <v>2016</v>
      </c>
      <c r="J2368" s="16">
        <f t="shared" si="719"/>
        <v>2017</v>
      </c>
      <c r="K2368" s="16">
        <f t="shared" si="719"/>
        <v>2018</v>
      </c>
      <c r="L2368" s="16">
        <f t="shared" si="719"/>
        <v>2019</v>
      </c>
      <c r="M2368" s="16">
        <f t="shared" si="719"/>
        <v>2020</v>
      </c>
      <c r="N2368" s="16">
        <f t="shared" si="719"/>
        <v>2025</v>
      </c>
      <c r="O2368" s="16">
        <f t="shared" si="719"/>
        <v>2030</v>
      </c>
      <c r="P2368" s="16">
        <f t="shared" si="719"/>
        <v>2035</v>
      </c>
      <c r="Q2368" s="16">
        <f t="shared" si="719"/>
        <v>2040</v>
      </c>
      <c r="R2368" s="16">
        <f>R2301</f>
        <v>2045</v>
      </c>
      <c r="S2368" s="16">
        <f>S2301</f>
        <v>2050</v>
      </c>
    </row>
    <row r="2369" ht="9.75" customHeight="1"/>
    <row r="2370" spans="1:19" ht="9.75" customHeight="1">
      <c r="A2370" s="5"/>
      <c r="B2370" s="8" t="s">
        <v>34</v>
      </c>
      <c r="C2370" s="17">
        <f>SUM(C2439,C2461)</f>
        <v>886.394353659312</v>
      </c>
      <c r="D2370" s="17">
        <f aca="true" t="shared" si="720" ref="D2370:M2370">SUM(D2439,D2461)</f>
        <v>897.4644242385706</v>
      </c>
      <c r="E2370" s="17">
        <f t="shared" si="720"/>
        <v>909.886564506899</v>
      </c>
      <c r="F2370" s="17">
        <f t="shared" si="720"/>
        <v>913.3794112036627</v>
      </c>
      <c r="G2370" s="17">
        <f t="shared" si="720"/>
        <v>921.9988554714823</v>
      </c>
      <c r="H2370" s="17">
        <f t="shared" si="720"/>
        <v>939.7729382590452</v>
      </c>
      <c r="I2370" s="17">
        <f t="shared" si="720"/>
        <v>935.8996606956351</v>
      </c>
      <c r="J2370" s="17">
        <f t="shared" si="720"/>
        <v>947.2938428720545</v>
      </c>
      <c r="K2370" s="17">
        <f t="shared" si="720"/>
        <v>945.4487579772934</v>
      </c>
      <c r="L2370" s="17">
        <f t="shared" si="720"/>
        <v>951.6263038457894</v>
      </c>
      <c r="M2370" s="17">
        <f t="shared" si="720"/>
        <v>978</v>
      </c>
      <c r="N2370" s="17">
        <f aca="true" t="shared" si="721" ref="N2370:S2370">SUM(N2439,N2461)</f>
        <v>878.2233226936085</v>
      </c>
      <c r="O2370" s="17">
        <f t="shared" si="721"/>
        <v>820.4283603143427</v>
      </c>
      <c r="P2370" s="17">
        <f t="shared" si="721"/>
        <v>923.6107019637711</v>
      </c>
      <c r="Q2370" s="17">
        <f t="shared" si="721"/>
        <v>943.7447142335811</v>
      </c>
      <c r="R2370" s="17">
        <f t="shared" si="721"/>
        <v>953.0137062038829</v>
      </c>
      <c r="S2370" s="17">
        <f t="shared" si="721"/>
        <v>962.2957639686242</v>
      </c>
    </row>
    <row r="2371" spans="1:19" ht="9.75" customHeight="1">
      <c r="A2371" s="6"/>
      <c r="B2371" s="5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</row>
    <row r="2372" spans="1:19" ht="9.75" customHeight="1">
      <c r="A2372" s="5"/>
      <c r="B2372" s="8" t="s">
        <v>35</v>
      </c>
      <c r="C2372" s="17">
        <f>SUM(C2440,C2462)</f>
        <v>956.4255102689642</v>
      </c>
      <c r="D2372" s="17">
        <f aca="true" t="shared" si="722" ref="D2372:M2372">SUM(D2440,D2462)</f>
        <v>968.370191390602</v>
      </c>
      <c r="E2372" s="17">
        <f t="shared" si="722"/>
        <v>981.7737648629746</v>
      </c>
      <c r="F2372" s="17">
        <f t="shared" si="722"/>
        <v>985.5425701023719</v>
      </c>
      <c r="G2372" s="17">
        <f t="shared" si="722"/>
        <v>994.8430088383036</v>
      </c>
      <c r="H2372" s="17">
        <f t="shared" si="722"/>
        <v>1014.0213645323331</v>
      </c>
      <c r="I2372" s="17">
        <f t="shared" si="722"/>
        <v>1009.8672156116972</v>
      </c>
      <c r="J2372" s="17">
        <f t="shared" si="722"/>
        <v>1022.1873722614516</v>
      </c>
      <c r="K2372" s="17">
        <f t="shared" si="722"/>
        <v>1020.2218161322846</v>
      </c>
      <c r="L2372" s="17">
        <f t="shared" si="722"/>
        <v>1026.913496827084</v>
      </c>
      <c r="M2372" s="17">
        <f t="shared" si="722"/>
        <v>1325</v>
      </c>
      <c r="N2372" s="17">
        <f aca="true" t="shared" si="723" ref="N2372:S2372">SUM(N2440,N2462)</f>
        <v>947.7268920189135</v>
      </c>
      <c r="O2372" s="17">
        <f t="shared" si="723"/>
        <v>885.3579721158824</v>
      </c>
      <c r="P2372" s="17">
        <f t="shared" si="723"/>
        <v>996.7062789027232</v>
      </c>
      <c r="Q2372" s="17">
        <f t="shared" si="723"/>
        <v>1018.4337192692722</v>
      </c>
      <c r="R2372" s="17">
        <f t="shared" si="723"/>
        <v>1028.4362695604889</v>
      </c>
      <c r="S2372" s="17">
        <f t="shared" si="723"/>
        <v>1038.452919687631</v>
      </c>
    </row>
    <row r="2373" spans="1:19" ht="9.75" customHeight="1">
      <c r="A2373" s="6"/>
      <c r="B2373" s="5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</row>
    <row r="2374" spans="1:19" ht="9.75" customHeight="1">
      <c r="A2374" s="5"/>
      <c r="B2374" s="8" t="s">
        <v>36</v>
      </c>
      <c r="C2374" s="17">
        <f>SUM(C2441,C2463)</f>
        <v>926.4121574362562</v>
      </c>
      <c r="D2374" s="17">
        <f aca="true" t="shared" si="724" ref="D2374:M2374">SUM(D2441,D2463)</f>
        <v>937.9820054683029</v>
      </c>
      <c r="E2374" s="17">
        <f t="shared" si="724"/>
        <v>950.9649647103707</v>
      </c>
      <c r="F2374" s="17">
        <f t="shared" si="724"/>
        <v>954.615502002925</v>
      </c>
      <c r="G2374" s="17">
        <f t="shared" si="724"/>
        <v>963.6240859668088</v>
      </c>
      <c r="H2374" s="17">
        <f t="shared" si="724"/>
        <v>982.2006104152096</v>
      </c>
      <c r="I2374" s="17">
        <f t="shared" si="724"/>
        <v>978.1594331129708</v>
      </c>
      <c r="J2374" s="17">
        <f t="shared" si="724"/>
        <v>990.0751612495442</v>
      </c>
      <c r="K2374" s="17">
        <f t="shared" si="724"/>
        <v>988.1537869734688</v>
      </c>
      <c r="L2374" s="17">
        <f t="shared" si="724"/>
        <v>994.6174506184885</v>
      </c>
      <c r="M2374" s="17">
        <f t="shared" si="724"/>
        <v>941</v>
      </c>
      <c r="N2374" s="17">
        <f aca="true" t="shared" si="725" ref="N2374:S2374">SUM(N2441,N2463)</f>
        <v>917.9049172720959</v>
      </c>
      <c r="O2374" s="17">
        <f t="shared" si="725"/>
        <v>857.4985504737595</v>
      </c>
      <c r="P2374" s="17">
        <f t="shared" si="725"/>
        <v>965.3430774047554</v>
      </c>
      <c r="Q2374" s="17">
        <f t="shared" si="725"/>
        <v>986.3868237837423</v>
      </c>
      <c r="R2374" s="17">
        <f t="shared" si="725"/>
        <v>996.0746253802661</v>
      </c>
      <c r="S2374" s="17">
        <f t="shared" si="725"/>
        <v>1005.7760831353705</v>
      </c>
    </row>
    <row r="2375" spans="1:19" ht="9.75" customHeight="1">
      <c r="A2375" s="6"/>
      <c r="B2375" s="5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</row>
    <row r="2376" spans="1:19" ht="9.75" customHeight="1">
      <c r="A2376" s="5"/>
      <c r="B2376" s="8" t="s">
        <v>37</v>
      </c>
      <c r="C2376" s="17">
        <f>SUM(C2442,C2464)</f>
        <v>6074.702613340116</v>
      </c>
      <c r="D2376" s="17">
        <f aca="true" t="shared" si="726" ref="D2376:M2376">SUM(D2442,D2464)</f>
        <v>6150.568830673364</v>
      </c>
      <c r="E2376" s="17">
        <f t="shared" si="726"/>
        <v>6235.701150887011</v>
      </c>
      <c r="F2376" s="17">
        <f t="shared" si="726"/>
        <v>6259.6385833280365</v>
      </c>
      <c r="G2376" s="17">
        <f t="shared" si="726"/>
        <v>6318.7099891905655</v>
      </c>
      <c r="H2376" s="17">
        <f t="shared" si="726"/>
        <v>6440.52063330578</v>
      </c>
      <c r="I2376" s="17">
        <f t="shared" si="726"/>
        <v>6413.643006183143</v>
      </c>
      <c r="J2376" s="17">
        <f t="shared" si="726"/>
        <v>6491.389330775734</v>
      </c>
      <c r="K2376" s="17">
        <f t="shared" si="726"/>
        <v>6478.409354019523</v>
      </c>
      <c r="L2376" s="17">
        <f t="shared" si="726"/>
        <v>6520.400540256713</v>
      </c>
      <c r="M2376" s="17">
        <f t="shared" si="726"/>
        <v>6312</v>
      </c>
      <c r="N2376" s="17">
        <f aca="true" t="shared" si="727" ref="N2376:S2376">SUM(N2442,N2464)</f>
        <v>6017.14181611684</v>
      </c>
      <c r="O2376" s="17">
        <f t="shared" si="727"/>
        <v>5621.159978801751</v>
      </c>
      <c r="P2376" s="17">
        <f t="shared" si="727"/>
        <v>6328.113172346389</v>
      </c>
      <c r="Q2376" s="17">
        <f t="shared" si="727"/>
        <v>6466.061236380154</v>
      </c>
      <c r="R2376" s="17">
        <f t="shared" si="727"/>
        <v>6529.567679145408</v>
      </c>
      <c r="S2376" s="17">
        <f t="shared" si="727"/>
        <v>6593.163642122721</v>
      </c>
    </row>
    <row r="2377" spans="1:19" ht="9.75" customHeight="1">
      <c r="A2377" s="6"/>
      <c r="B2377" s="8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</row>
    <row r="2378" spans="1:19" ht="9.75" customHeight="1">
      <c r="A2378" s="5"/>
      <c r="B2378" s="8" t="s">
        <v>38</v>
      </c>
      <c r="C2378" s="17">
        <f>SUM(C2443,C2465)</f>
        <v>9615.277802505247</v>
      </c>
      <c r="D2378" s="17">
        <f aca="true" t="shared" si="728" ref="D2378:M2378">SUM(D2443,D2465)</f>
        <v>9735.361829973928</v>
      </c>
      <c r="E2378" s="17">
        <f t="shared" si="728"/>
        <v>9870.112608889172</v>
      </c>
      <c r="F2378" s="17">
        <f t="shared" si="728"/>
        <v>9908.001716792776</v>
      </c>
      <c r="G2378" s="17">
        <f t="shared" si="728"/>
        <v>10001.502257264574</v>
      </c>
      <c r="H2378" s="17">
        <f t="shared" si="728"/>
        <v>10194.308927322438</v>
      </c>
      <c r="I2378" s="17">
        <f t="shared" si="728"/>
        <v>10152.04959064987</v>
      </c>
      <c r="J2378" s="17">
        <f t="shared" si="728"/>
        <v>10275.400068623714</v>
      </c>
      <c r="K2378" s="17">
        <f t="shared" si="728"/>
        <v>10255.14027403773</v>
      </c>
      <c r="L2378" s="17">
        <f t="shared" si="728"/>
        <v>10321.899611474195</v>
      </c>
      <c r="M2378" s="17">
        <f t="shared" si="728"/>
        <v>7570</v>
      </c>
      <c r="N2378" s="17">
        <f aca="true" t="shared" si="729" ref="N2378:S2378">SUM(N2443,N2465)</f>
        <v>9525.49914368337</v>
      </c>
      <c r="O2378" s="17">
        <f t="shared" si="729"/>
        <v>8898.635963866664</v>
      </c>
      <c r="P2378" s="17">
        <f t="shared" si="729"/>
        <v>10017.785594293608</v>
      </c>
      <c r="Q2378" s="17">
        <f t="shared" si="729"/>
        <v>10236.16571661461</v>
      </c>
      <c r="R2378" s="17">
        <f t="shared" si="729"/>
        <v>10336.700253553478</v>
      </c>
      <c r="S2378" s="17">
        <f t="shared" si="729"/>
        <v>10437.376506398232</v>
      </c>
    </row>
    <row r="2379" spans="1:19" ht="9.75" customHeight="1">
      <c r="A2379" s="6"/>
      <c r="B2379" s="8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</row>
    <row r="2380" spans="1:19" ht="9.75" customHeight="1">
      <c r="A2380" s="5"/>
      <c r="B2380" s="8" t="s">
        <v>39</v>
      </c>
      <c r="C2380" s="17">
        <f>SUM(C2444,C2466)</f>
        <v>1786.7949386405544</v>
      </c>
      <c r="D2380" s="17">
        <f aca="true" t="shared" si="730" ref="D2380:M2380">SUM(D2444,D2466)</f>
        <v>1809.1100019075475</v>
      </c>
      <c r="E2380" s="17">
        <f t="shared" si="730"/>
        <v>1834.1505690850136</v>
      </c>
      <c r="F2380" s="17">
        <f t="shared" si="730"/>
        <v>1841.1914541870674</v>
      </c>
      <c r="G2380" s="17">
        <f t="shared" si="730"/>
        <v>1858.5665416163288</v>
      </c>
      <c r="H2380" s="17">
        <f t="shared" si="730"/>
        <v>1894.3955617727484</v>
      </c>
      <c r="I2380" s="17">
        <f t="shared" si="730"/>
        <v>1886.736250046825</v>
      </c>
      <c r="J2380" s="17">
        <f t="shared" si="730"/>
        <v>1909.8567241391502</v>
      </c>
      <c r="K2380" s="17">
        <f t="shared" si="730"/>
        <v>1906.2867856477574</v>
      </c>
      <c r="L2380" s="17">
        <f t="shared" si="730"/>
        <v>1918.8933871089125</v>
      </c>
      <c r="M2380" s="17">
        <f t="shared" si="730"/>
        <v>2900</v>
      </c>
      <c r="N2380" s="17">
        <f aca="true" t="shared" si="731" ref="N2380:S2380">SUM(N2444,N2466)</f>
        <v>1771.0203022692847</v>
      </c>
      <c r="O2380" s="17">
        <f t="shared" si="731"/>
        <v>1654.4713003267811</v>
      </c>
      <c r="P2380" s="17">
        <f t="shared" si="731"/>
        <v>1862.5482406388944</v>
      </c>
      <c r="Q2380" s="17">
        <f t="shared" si="731"/>
        <v>1903.1503785855457</v>
      </c>
      <c r="R2380" s="17">
        <f t="shared" si="731"/>
        <v>1921.8421766018262</v>
      </c>
      <c r="S2380" s="17">
        <f t="shared" si="731"/>
        <v>1940.560323027013</v>
      </c>
    </row>
    <row r="2381" spans="1:19" ht="9.75" customHeight="1">
      <c r="A2381" s="6"/>
      <c r="B2381" s="8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</row>
    <row r="2382" spans="1:19" ht="9.75" customHeight="1">
      <c r="A2382" s="5"/>
      <c r="B2382" s="8" t="s">
        <v>40</v>
      </c>
      <c r="C2382" s="17">
        <f>SUM(C2445,C2467)</f>
        <v>1161.5167546258026</v>
      </c>
      <c r="D2382" s="17">
        <f aca="true" t="shared" si="732" ref="D2382:M2382">SUM(D2445,D2467)</f>
        <v>1176.02279519298</v>
      </c>
      <c r="E2382" s="17">
        <f t="shared" si="732"/>
        <v>1192.3005659057671</v>
      </c>
      <c r="F2382" s="17">
        <f t="shared" si="732"/>
        <v>1196.8775354485917</v>
      </c>
      <c r="G2382" s="17">
        <f t="shared" si="732"/>
        <v>1208.172315126852</v>
      </c>
      <c r="H2382" s="17">
        <f t="shared" si="732"/>
        <v>1231.4631843326765</v>
      </c>
      <c r="I2382" s="17">
        <f t="shared" si="732"/>
        <v>1226.454507715976</v>
      </c>
      <c r="J2382" s="17">
        <f t="shared" si="732"/>
        <v>1241.45369117133</v>
      </c>
      <c r="K2382" s="17">
        <f t="shared" si="732"/>
        <v>1239.1031481470573</v>
      </c>
      <c r="L2382" s="17">
        <f t="shared" si="732"/>
        <v>1247.267359656539</v>
      </c>
      <c r="M2382" s="17">
        <f t="shared" si="732"/>
        <v>1883</v>
      </c>
      <c r="N2382" s="17">
        <f aca="true" t="shared" si="733" ref="N2382:S2382">SUM(N2445,N2467)</f>
        <v>1151.1230224876192</v>
      </c>
      <c r="O2382" s="17">
        <f t="shared" si="733"/>
        <v>1075.368815033271</v>
      </c>
      <c r="P2382" s="17">
        <f t="shared" si="733"/>
        <v>1210.6141061996932</v>
      </c>
      <c r="Q2382" s="17">
        <f t="shared" si="733"/>
        <v>1237.0045748423859</v>
      </c>
      <c r="R2382" s="17">
        <f t="shared" si="733"/>
        <v>1249.1538195465023</v>
      </c>
      <c r="S2382" s="17">
        <f t="shared" si="733"/>
        <v>1261.3201901187183</v>
      </c>
    </row>
    <row r="2383" spans="1:19" ht="9.75" customHeight="1">
      <c r="A2383" s="6"/>
      <c r="B2383" s="8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</row>
    <row r="2384" spans="1:19" ht="9.75" customHeight="1">
      <c r="A2384" s="5"/>
      <c r="B2384" s="8" t="s">
        <v>41</v>
      </c>
      <c r="C2384" s="17">
        <f>SUM(C2446,C2468)</f>
        <v>1064.4735804667134</v>
      </c>
      <c r="D2384" s="17">
        <f aca="true" t="shared" si="734" ref="D2384:M2384">SUM(D2446,D2468)</f>
        <v>1077.7676607108792</v>
      </c>
      <c r="E2384" s="17">
        <f t="shared" si="734"/>
        <v>1092.6854454123486</v>
      </c>
      <c r="F2384" s="17">
        <f t="shared" si="734"/>
        <v>1096.8800152603803</v>
      </c>
      <c r="G2384" s="17">
        <f t="shared" si="734"/>
        <v>1107.2311311756853</v>
      </c>
      <c r="H2384" s="17">
        <f t="shared" si="734"/>
        <v>1128.5760793539775</v>
      </c>
      <c r="I2384" s="17">
        <f t="shared" si="734"/>
        <v>1123.9756476715377</v>
      </c>
      <c r="J2384" s="17">
        <f t="shared" si="734"/>
        <v>1137.7111967731357</v>
      </c>
      <c r="K2384" s="17">
        <f t="shared" si="734"/>
        <v>1135.5467504539138</v>
      </c>
      <c r="L2384" s="17">
        <f t="shared" si="734"/>
        <v>1143.018254367586</v>
      </c>
      <c r="M2384" s="17">
        <f t="shared" si="734"/>
        <v>1146</v>
      </c>
      <c r="N2384" s="17">
        <f aca="true" t="shared" si="735" ref="N2384:S2384">SUM(N2446,N2468)</f>
        <v>1054.9002610550756</v>
      </c>
      <c r="O2384" s="17">
        <f t="shared" si="735"/>
        <v>985.4783733345805</v>
      </c>
      <c r="P2384" s="17">
        <f t="shared" si="735"/>
        <v>1109.4184650283537</v>
      </c>
      <c r="Q2384" s="17">
        <f t="shared" si="735"/>
        <v>1133.6029455023695</v>
      </c>
      <c r="R2384" s="17">
        <f t="shared" si="735"/>
        <v>1144.7366307467996</v>
      </c>
      <c r="S2384" s="17">
        <f t="shared" si="735"/>
        <v>1155.8860103022432</v>
      </c>
    </row>
    <row r="2385" spans="1:19" ht="9.75" customHeight="1">
      <c r="A2385" s="6"/>
      <c r="B2385" s="8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</row>
    <row r="2386" spans="1:19" ht="9.75" customHeight="1">
      <c r="A2386" s="5"/>
      <c r="B2386" s="8" t="s">
        <v>42</v>
      </c>
      <c r="C2386" s="17">
        <f>SUM(C2447,C2469)</f>
        <v>1103.4909391492338</v>
      </c>
      <c r="D2386" s="17">
        <f aca="true" t="shared" si="736" ref="D2386:M2386">SUM(D2447,D2469)</f>
        <v>1117.2723024098682</v>
      </c>
      <c r="E2386" s="17">
        <f t="shared" si="736"/>
        <v>1132.7368856107332</v>
      </c>
      <c r="F2386" s="17">
        <f t="shared" si="736"/>
        <v>1137.0852037896611</v>
      </c>
      <c r="G2386" s="17">
        <f t="shared" si="736"/>
        <v>1147.8157309086282</v>
      </c>
      <c r="H2386" s="17">
        <f t="shared" si="736"/>
        <v>1169.943059706238</v>
      </c>
      <c r="I2386" s="17">
        <f t="shared" si="736"/>
        <v>1165.116387797762</v>
      </c>
      <c r="J2386" s="17">
        <f t="shared" si="736"/>
        <v>1179.2963812705907</v>
      </c>
      <c r="K2386" s="17">
        <f t="shared" si="736"/>
        <v>1176.9946189415718</v>
      </c>
      <c r="L2386" s="17">
        <f t="shared" si="736"/>
        <v>1184.6802538398124</v>
      </c>
      <c r="M2386" s="17">
        <f t="shared" si="736"/>
        <v>981</v>
      </c>
      <c r="N2386" s="17">
        <f aca="true" t="shared" si="737" ref="N2386:S2386">SUM(N2447,N2469)</f>
        <v>1093.2963756601675</v>
      </c>
      <c r="O2386" s="17">
        <f t="shared" si="737"/>
        <v>1021.3476796190907</v>
      </c>
      <c r="P2386" s="17">
        <f t="shared" si="737"/>
        <v>1149.7989257229312</v>
      </c>
      <c r="Q2386" s="17">
        <f t="shared" si="737"/>
        <v>1174.863669590774</v>
      </c>
      <c r="R2386" s="17">
        <f t="shared" si="737"/>
        <v>1186.4025971793428</v>
      </c>
      <c r="S2386" s="17">
        <f t="shared" si="737"/>
        <v>1197.957790318298</v>
      </c>
    </row>
    <row r="2387" spans="1:19" ht="9.75" customHeight="1">
      <c r="A2387" s="6"/>
      <c r="B2387" s="8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</row>
    <row r="2388" spans="1:19" ht="9.75" customHeight="1">
      <c r="A2388" s="5"/>
      <c r="B2388" s="8" t="s">
        <v>43</v>
      </c>
      <c r="C2388" s="17">
        <f>SUM(C2448,C2470)</f>
        <v>1192.5305525529343</v>
      </c>
      <c r="D2388" s="17">
        <f aca="true" t="shared" si="738" ref="D2388:M2388">SUM(D2448,D2470)</f>
        <v>1207.423920646023</v>
      </c>
      <c r="E2388" s="17">
        <f t="shared" si="738"/>
        <v>1224.1363260634575</v>
      </c>
      <c r="F2388" s="17">
        <f t="shared" si="738"/>
        <v>1228.83550581802</v>
      </c>
      <c r="G2388" s="17">
        <f t="shared" si="738"/>
        <v>1240.43186876073</v>
      </c>
      <c r="H2388" s="17">
        <f t="shared" si="738"/>
        <v>1264.344630253704</v>
      </c>
      <c r="I2388" s="17">
        <f t="shared" si="738"/>
        <v>1259.1414280999884</v>
      </c>
      <c r="J2388" s="17">
        <f t="shared" si="738"/>
        <v>1274.4788359923414</v>
      </c>
      <c r="K2388" s="17">
        <f t="shared" si="738"/>
        <v>1272.0043577681972</v>
      </c>
      <c r="L2388" s="17">
        <f t="shared" si="738"/>
        <v>1280.3235429716397</v>
      </c>
      <c r="M2388" s="17">
        <f t="shared" si="738"/>
        <v>1184</v>
      </c>
      <c r="N2388" s="17">
        <f aca="true" t="shared" si="739" ref="N2388:S2388">SUM(N2448,N2470)</f>
        <v>1181.574066027949</v>
      </c>
      <c r="O2388" s="17">
        <f t="shared" si="739"/>
        <v>1103.8159071066493</v>
      </c>
      <c r="P2388" s="17">
        <f t="shared" si="739"/>
        <v>1242.6388873379933</v>
      </c>
      <c r="Q2388" s="17">
        <f t="shared" si="739"/>
        <v>1269.7274719022591</v>
      </c>
      <c r="R2388" s="17">
        <f t="shared" si="739"/>
        <v>1282.1981046528658</v>
      </c>
      <c r="S2388" s="17">
        <f t="shared" si="739"/>
        <v>1294.6863163079074</v>
      </c>
    </row>
    <row r="2389" spans="1:19" ht="9.75" customHeight="1">
      <c r="A2389" s="6"/>
      <c r="B2389" s="8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</row>
    <row r="2390" spans="1:19" ht="9.75" customHeight="1">
      <c r="A2390" s="5"/>
      <c r="B2390" s="8" t="s">
        <v>44</v>
      </c>
      <c r="C2390" s="17">
        <f>SUM(C2449,C2471)</f>
        <v>1336.5946461499332</v>
      </c>
      <c r="D2390" s="17">
        <f aca="true" t="shared" si="740" ref="D2390:M2390">SUM(D2449,D2471)</f>
        <v>1353.2872130730593</v>
      </c>
      <c r="E2390" s="17">
        <f t="shared" si="740"/>
        <v>1372.0185667959563</v>
      </c>
      <c r="F2390" s="17">
        <f t="shared" si="740"/>
        <v>1377.2854326953652</v>
      </c>
      <c r="G2390" s="17">
        <f t="shared" si="740"/>
        <v>1390.2826985439056</v>
      </c>
      <c r="H2390" s="17">
        <f t="shared" si="740"/>
        <v>1417.0842500158965</v>
      </c>
      <c r="I2390" s="17">
        <f t="shared" si="740"/>
        <v>1411.2490444231753</v>
      </c>
      <c r="J2390" s="17">
        <f t="shared" si="740"/>
        <v>1428.43578124844</v>
      </c>
      <c r="K2390" s="17">
        <f t="shared" si="740"/>
        <v>1425.658922382363</v>
      </c>
      <c r="L2390" s="17">
        <f t="shared" si="740"/>
        <v>1434.979555270693</v>
      </c>
      <c r="M2390" s="17">
        <f t="shared" si="740"/>
        <v>1205</v>
      </c>
      <c r="N2390" s="17">
        <f aca="true" t="shared" si="741" ref="N2390:S2390">SUM(N2449,N2471)</f>
        <v>1324.2984691965407</v>
      </c>
      <c r="O2390" s="17">
        <f t="shared" si="741"/>
        <v>1237.1477659205411</v>
      </c>
      <c r="P2390" s="17">
        <f t="shared" si="741"/>
        <v>1392.7394173416735</v>
      </c>
      <c r="Q2390" s="17">
        <f t="shared" si="741"/>
        <v>1423.1000795316895</v>
      </c>
      <c r="R2390" s="17">
        <f t="shared" si="741"/>
        <v>1437.0770618778392</v>
      </c>
      <c r="S2390" s="17">
        <f t="shared" si="741"/>
        <v>1451.0737465151124</v>
      </c>
    </row>
    <row r="2391" spans="1:19" ht="9.75" customHeight="1">
      <c r="A2391" s="6"/>
      <c r="B2391" s="8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</row>
    <row r="2392" spans="1:19" ht="9.75" customHeight="1">
      <c r="A2392" s="5"/>
      <c r="B2392" s="8" t="s">
        <v>45</v>
      </c>
      <c r="C2392" s="17">
        <f>SUM(C2450,C2472)</f>
        <v>1245.5541425573856</v>
      </c>
      <c r="D2392" s="17">
        <f aca="true" t="shared" si="742" ref="D2392:M2392">SUM(D2450,D2472)</f>
        <v>1261.1097157754182</v>
      </c>
      <c r="E2392" s="17">
        <f t="shared" si="742"/>
        <v>1278.565206333058</v>
      </c>
      <c r="F2392" s="17">
        <f t="shared" si="742"/>
        <v>1283.4733261270428</v>
      </c>
      <c r="G2392" s="17">
        <f t="shared" si="742"/>
        <v>1295.5852991670374</v>
      </c>
      <c r="H2392" s="17">
        <f t="shared" si="742"/>
        <v>1320.561295860622</v>
      </c>
      <c r="I2392" s="17">
        <f t="shared" si="742"/>
        <v>1315.1227251799767</v>
      </c>
      <c r="J2392" s="17">
        <f t="shared" si="742"/>
        <v>1331.137965502641</v>
      </c>
      <c r="K2392" s="17">
        <f t="shared" si="742"/>
        <v>1328.5494208060918</v>
      </c>
      <c r="L2392" s="17">
        <f t="shared" si="742"/>
        <v>1337.2343370609115</v>
      </c>
      <c r="M2392" s="17">
        <f t="shared" si="742"/>
        <v>1242</v>
      </c>
      <c r="N2392" s="17">
        <f aca="true" t="shared" si="743" ref="N2392:S2392">SUM(N2450,N2472)</f>
        <v>1234.0916431467444</v>
      </c>
      <c r="O2392" s="17">
        <f t="shared" si="743"/>
        <v>1152.8773571614065</v>
      </c>
      <c r="P2392" s="17">
        <f t="shared" si="743"/>
        <v>1297.8706205597373</v>
      </c>
      <c r="Q2392" s="17">
        <f t="shared" si="743"/>
        <v>1326.1632149866057</v>
      </c>
      <c r="R2392" s="17">
        <f t="shared" si="743"/>
        <v>1339.1881315828302</v>
      </c>
      <c r="S2392" s="17">
        <f t="shared" si="743"/>
        <v>1352.231408415355</v>
      </c>
    </row>
    <row r="2393" spans="1:19" ht="9.75" customHeight="1">
      <c r="A2393" s="6"/>
      <c r="B2393" s="8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</row>
    <row r="2394" spans="1:19" ht="9.75" customHeight="1">
      <c r="A2394" s="5"/>
      <c r="B2394" s="8" t="s">
        <v>46</v>
      </c>
      <c r="C2394" s="17">
        <f>SUM(C2451,C2473)</f>
        <v>1148.510968398296</v>
      </c>
      <c r="D2394" s="17">
        <f aca="true" t="shared" si="744" ref="D2394:M2394">SUM(D2451,D2473)</f>
        <v>1162.8545812933173</v>
      </c>
      <c r="E2394" s="17">
        <f t="shared" si="744"/>
        <v>1178.950085839639</v>
      </c>
      <c r="F2394" s="17">
        <f t="shared" si="744"/>
        <v>1183.4758059388314</v>
      </c>
      <c r="G2394" s="17">
        <f t="shared" si="744"/>
        <v>1194.644115215871</v>
      </c>
      <c r="H2394" s="17">
        <f t="shared" si="744"/>
        <v>1217.674190881923</v>
      </c>
      <c r="I2394" s="17">
        <f t="shared" si="744"/>
        <v>1212.6656264875555</v>
      </c>
      <c r="J2394" s="17">
        <f t="shared" si="744"/>
        <v>1227.4395244488135</v>
      </c>
      <c r="K2394" s="17">
        <f t="shared" si="744"/>
        <v>1225.0589755645785</v>
      </c>
      <c r="L2394" s="17">
        <f t="shared" si="744"/>
        <v>1233.0737444687975</v>
      </c>
      <c r="M2394" s="17">
        <f t="shared" si="744"/>
        <v>1662</v>
      </c>
      <c r="N2394" s="17">
        <f aca="true" t="shared" si="745" ref="N2394:S2394">SUM(N2451,N2473)</f>
        <v>1137.9709901199599</v>
      </c>
      <c r="O2394" s="17">
        <f t="shared" si="745"/>
        <v>1063.082304220617</v>
      </c>
      <c r="P2394" s="17">
        <f t="shared" si="745"/>
        <v>1196.7823648493425</v>
      </c>
      <c r="Q2394" s="17">
        <f t="shared" si="745"/>
        <v>1222.8713120290756</v>
      </c>
      <c r="R2394" s="17">
        <f t="shared" si="745"/>
        <v>1234.8817468436587</v>
      </c>
      <c r="S2394" s="17">
        <f t="shared" si="745"/>
        <v>1246.9091118565761</v>
      </c>
    </row>
    <row r="2395" spans="1:19" ht="9.75" customHeight="1">
      <c r="A2395" s="6"/>
      <c r="B2395" s="8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</row>
    <row r="2396" spans="1:19" ht="9.75" customHeight="1">
      <c r="A2396" s="5"/>
      <c r="B2396" s="8" t="s">
        <v>47</v>
      </c>
      <c r="C2396" s="17">
        <f>SUM(C2452,C2474)</f>
        <v>898.3996947923952</v>
      </c>
      <c r="D2396" s="17">
        <f aca="true" t="shared" si="746" ref="D2396:M2396">SUM(D2452,D2474)</f>
        <v>909.6196986074904</v>
      </c>
      <c r="E2396" s="17">
        <f t="shared" si="746"/>
        <v>922.2100845679408</v>
      </c>
      <c r="F2396" s="17">
        <f t="shared" si="746"/>
        <v>925.7502384434415</v>
      </c>
      <c r="G2396" s="17">
        <f t="shared" si="746"/>
        <v>934.4864246200804</v>
      </c>
      <c r="H2396" s="17">
        <f t="shared" si="746"/>
        <v>952.5012399058946</v>
      </c>
      <c r="I2396" s="17">
        <f t="shared" si="746"/>
        <v>948.5425670066368</v>
      </c>
      <c r="J2396" s="17">
        <f t="shared" si="746"/>
        <v>960.0573334786541</v>
      </c>
      <c r="K2396" s="17">
        <f t="shared" si="746"/>
        <v>958.1541146349514</v>
      </c>
      <c r="L2396" s="17">
        <f t="shared" si="746"/>
        <v>964.3811845845917</v>
      </c>
      <c r="M2396" s="17">
        <f t="shared" si="746"/>
        <v>1127</v>
      </c>
      <c r="N2396" s="17">
        <f aca="true" t="shared" si="747" ref="N2396:S2396">SUM(N2452,N2474)</f>
        <v>889.9634551569324</v>
      </c>
      <c r="O2396" s="17">
        <f t="shared" si="747"/>
        <v>831.3958868851649</v>
      </c>
      <c r="P2396" s="17">
        <f t="shared" si="747"/>
        <v>935.9575751398794</v>
      </c>
      <c r="Q2396" s="17">
        <f t="shared" si="747"/>
        <v>956.3607398734849</v>
      </c>
      <c r="R2396" s="17">
        <f t="shared" si="747"/>
        <v>965.7536401831817</v>
      </c>
      <c r="S2396" s="17">
        <f t="shared" si="747"/>
        <v>975.1597809514985</v>
      </c>
    </row>
    <row r="2397" spans="1:19" ht="9.75" customHeight="1">
      <c r="A2397" s="6"/>
      <c r="B2397" s="8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</row>
    <row r="2398" spans="1:19" ht="9.75" customHeight="1">
      <c r="A2398" s="5"/>
      <c r="B2398" s="8" t="s">
        <v>48</v>
      </c>
      <c r="C2398" s="17">
        <f>SUM(C2453,C2475)</f>
        <v>611.2719526928213</v>
      </c>
      <c r="D2398" s="17">
        <f aca="true" t="shared" si="748" ref="D2398:M2398">SUM(D2453,D2475)</f>
        <v>618.9060532841611</v>
      </c>
      <c r="E2398" s="17">
        <f t="shared" si="748"/>
        <v>627.4725631080308</v>
      </c>
      <c r="F2398" s="17">
        <f t="shared" si="748"/>
        <v>629.8812869587333</v>
      </c>
      <c r="G2398" s="17">
        <f t="shared" si="748"/>
        <v>635.8253958161125</v>
      </c>
      <c r="H2398" s="17">
        <f t="shared" si="748"/>
        <v>648.0826921854136</v>
      </c>
      <c r="I2398" s="17">
        <f t="shared" si="748"/>
        <v>645.3945539084765</v>
      </c>
      <c r="J2398" s="17">
        <f t="shared" si="748"/>
        <v>653.2346879313319</v>
      </c>
      <c r="K2398" s="17">
        <f t="shared" si="748"/>
        <v>651.9451162683986</v>
      </c>
      <c r="L2398" s="17">
        <f t="shared" si="748"/>
        <v>656.1875627706727</v>
      </c>
      <c r="M2398" s="17">
        <f t="shared" si="748"/>
        <v>1075</v>
      </c>
      <c r="N2398" s="17">
        <f aca="true" t="shared" si="749" ref="N2398:S2398">SUM(N2453,N2475)</f>
        <v>605.5570135413342</v>
      </c>
      <c r="O2398" s="17">
        <f t="shared" si="749"/>
        <v>565.7059370420462</v>
      </c>
      <c r="P2398" s="17">
        <f t="shared" si="749"/>
        <v>636.8527502100087</v>
      </c>
      <c r="Q2398" s="17">
        <f t="shared" si="749"/>
        <v>650.7356567847464</v>
      </c>
      <c r="R2398" s="17">
        <f t="shared" si="749"/>
        <v>657.1268592853347</v>
      </c>
      <c r="S2398" s="17">
        <f t="shared" si="749"/>
        <v>663.527070978979</v>
      </c>
    </row>
    <row r="2399" spans="1:19" ht="9.75" customHeight="1">
      <c r="A2399" s="6"/>
      <c r="B2399" s="8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</row>
    <row r="2400" spans="1:19" ht="9.75" customHeight="1">
      <c r="A2400" s="5"/>
      <c r="B2400" s="8" t="s">
        <v>49</v>
      </c>
      <c r="C2400" s="17">
        <f>SUM(C2454,C2476)</f>
        <v>550.2448019329815</v>
      </c>
      <c r="D2400" s="17">
        <f aca="true" t="shared" si="750" ref="D2400:M2400">SUM(D2454,D2476)</f>
        <v>557.1167419088192</v>
      </c>
      <c r="E2400" s="17">
        <f t="shared" si="750"/>
        <v>564.8280027977364</v>
      </c>
      <c r="F2400" s="17">
        <f t="shared" si="750"/>
        <v>566.9962484898583</v>
      </c>
      <c r="G2400" s="17">
        <f t="shared" si="750"/>
        <v>572.3469193107394</v>
      </c>
      <c r="H2400" s="17">
        <f t="shared" si="750"/>
        <v>583.3804921472627</v>
      </c>
      <c r="I2400" s="17">
        <f t="shared" si="750"/>
        <v>580.9252406759641</v>
      </c>
      <c r="J2400" s="17">
        <f t="shared" si="750"/>
        <v>587.9462920605836</v>
      </c>
      <c r="K2400" s="17">
        <f t="shared" si="750"/>
        <v>586.7497547971393</v>
      </c>
      <c r="L2400" s="17">
        <f t="shared" si="750"/>
        <v>590.5318611435275</v>
      </c>
      <c r="M2400" s="17">
        <f t="shared" si="750"/>
        <v>849</v>
      </c>
      <c r="N2400" s="17">
        <f aca="true" t="shared" si="751" ref="N2400:S2400">SUM(N2454,N2476)</f>
        <v>544.9339092915823</v>
      </c>
      <c r="O2400" s="17">
        <f t="shared" si="751"/>
        <v>509.07237615659767</v>
      </c>
      <c r="P2400" s="17">
        <f t="shared" si="751"/>
        <v>573.0965888505016</v>
      </c>
      <c r="Q2400" s="17">
        <f t="shared" si="751"/>
        <v>585.5896594993895</v>
      </c>
      <c r="R2400" s="17">
        <f t="shared" si="751"/>
        <v>591.341030362642</v>
      </c>
      <c r="S2400" s="17">
        <f t="shared" si="751"/>
        <v>597.100508496856</v>
      </c>
    </row>
    <row r="2401" spans="1:19" ht="9.75" customHeight="1">
      <c r="A2401" s="6"/>
      <c r="B2401" s="8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</row>
    <row r="2402" spans="1:19" ht="9.75" customHeight="1">
      <c r="A2402" s="5"/>
      <c r="B2402" s="8" t="s">
        <v>50</v>
      </c>
      <c r="C2402" s="17">
        <f>SUM(C2455,C2477)</f>
        <v>439.19539645196164</v>
      </c>
      <c r="D2402" s="17">
        <f aca="true" t="shared" si="752" ref="D2402:M2402">SUM(D2455,D2477)</f>
        <v>444.680453996312</v>
      </c>
      <c r="E2402" s="17">
        <f t="shared" si="752"/>
        <v>450.83544223310236</v>
      </c>
      <c r="F2402" s="17">
        <f t="shared" si="752"/>
        <v>452.566096521905</v>
      </c>
      <c r="G2402" s="17">
        <f t="shared" si="752"/>
        <v>456.83690468620836</v>
      </c>
      <c r="H2402" s="17">
        <f t="shared" si="752"/>
        <v>465.6437019139062</v>
      </c>
      <c r="I2402" s="17">
        <f t="shared" si="752"/>
        <v>463.661781440092</v>
      </c>
      <c r="J2402" s="17">
        <f t="shared" si="752"/>
        <v>469.24313267791746</v>
      </c>
      <c r="K2402" s="17">
        <f t="shared" si="752"/>
        <v>468.2657545722368</v>
      </c>
      <c r="L2402" s="17">
        <f t="shared" si="752"/>
        <v>471.2615653151166</v>
      </c>
      <c r="M2402" s="17">
        <f t="shared" si="752"/>
        <v>649</v>
      </c>
      <c r="N2402" s="17">
        <f aca="true" t="shared" si="753" ref="N2402:S2402">SUM(N2455,N2477)</f>
        <v>434.8522498172888</v>
      </c>
      <c r="O2402" s="17">
        <f t="shared" si="753"/>
        <v>406.2350760651209</v>
      </c>
      <c r="P2402" s="17">
        <f t="shared" si="753"/>
        <v>457.3258091944252</v>
      </c>
      <c r="Q2402" s="17">
        <f t="shared" si="753"/>
        <v>467.2951647183964</v>
      </c>
      <c r="R2402" s="17">
        <f t="shared" si="753"/>
        <v>471.88470579259786</v>
      </c>
      <c r="S2402" s="17">
        <f t="shared" si="753"/>
        <v>476.48071639449336</v>
      </c>
    </row>
    <row r="2403" spans="1:19" ht="9.75" customHeight="1">
      <c r="A2403" s="6"/>
      <c r="B2403" s="8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</row>
    <row r="2404" spans="1:19" ht="9.75" customHeight="1">
      <c r="A2404" s="5"/>
      <c r="B2404" s="8" t="s">
        <v>51</v>
      </c>
      <c r="C2404" s="17">
        <f>SUM(C2456,C2478)</f>
        <v>470.2091943790933</v>
      </c>
      <c r="D2404" s="17">
        <f aca="true" t="shared" si="754" ref="D2404:M2404">SUM(D2456,D2478)</f>
        <v>476.08157944935454</v>
      </c>
      <c r="E2404" s="17">
        <f t="shared" si="754"/>
        <v>482.6712023907929</v>
      </c>
      <c r="F2404" s="17">
        <f t="shared" si="754"/>
        <v>484.5240668913334</v>
      </c>
      <c r="G2404" s="17">
        <f t="shared" si="754"/>
        <v>489.0964583200865</v>
      </c>
      <c r="H2404" s="17">
        <f t="shared" si="754"/>
        <v>498.5251478349336</v>
      </c>
      <c r="I2404" s="17">
        <f t="shared" si="754"/>
        <v>496.39533329271296</v>
      </c>
      <c r="J2404" s="17">
        <f t="shared" si="754"/>
        <v>502.36267752257214</v>
      </c>
      <c r="K2404" s="17">
        <f t="shared" si="754"/>
        <v>501.30829087544123</v>
      </c>
      <c r="L2404" s="17">
        <f t="shared" si="754"/>
        <v>504.5074186948727</v>
      </c>
      <c r="M2404" s="17">
        <f t="shared" si="754"/>
        <v>793</v>
      </c>
      <c r="N2404" s="17">
        <f aca="true" t="shared" si="755" ref="N2404:S2404">SUM(N2456,N2478)</f>
        <v>465.52209708424596</v>
      </c>
      <c r="O2404" s="17">
        <f t="shared" si="755"/>
        <v>434.886572619716</v>
      </c>
      <c r="P2404" s="17">
        <f t="shared" si="755"/>
        <v>489.5807020347496</v>
      </c>
      <c r="Q2404" s="17">
        <f t="shared" si="755"/>
        <v>500.2531897407404</v>
      </c>
      <c r="R2404" s="17">
        <f t="shared" si="755"/>
        <v>505.1664281715276</v>
      </c>
      <c r="S2404" s="17">
        <f t="shared" si="755"/>
        <v>510.086592421603</v>
      </c>
    </row>
    <row r="2405" spans="1:19" ht="9.75" customHeight="1">
      <c r="A2405" s="6"/>
      <c r="B2405" s="6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</row>
    <row r="2406" spans="1:19" ht="9.75" customHeight="1">
      <c r="A2406" s="5"/>
      <c r="B2406" s="8" t="s">
        <v>52</v>
      </c>
      <c r="C2406" s="17">
        <f>SUM(C2370:C2404)</f>
        <v>31468.000000000007</v>
      </c>
      <c r="D2406" s="17">
        <f aca="true" t="shared" si="756" ref="D2406:M2406">SUM(D2370:D2404)</f>
        <v>31861.000000000004</v>
      </c>
      <c r="E2406" s="17">
        <f t="shared" si="756"/>
        <v>32302.000000000004</v>
      </c>
      <c r="F2406" s="17">
        <f t="shared" si="756"/>
        <v>32426</v>
      </c>
      <c r="G2406" s="17">
        <f t="shared" si="756"/>
        <v>32732</v>
      </c>
      <c r="H2406" s="17">
        <f t="shared" si="756"/>
        <v>33363</v>
      </c>
      <c r="I2406" s="17">
        <f t="shared" si="756"/>
        <v>33224.99999999999</v>
      </c>
      <c r="J2406" s="17">
        <f t="shared" si="756"/>
        <v>33629</v>
      </c>
      <c r="K2406" s="17">
        <f t="shared" si="756"/>
        <v>33563.00000000001</v>
      </c>
      <c r="L2406" s="17">
        <f t="shared" si="756"/>
        <v>33781.79743027595</v>
      </c>
      <c r="M2406" s="17">
        <f t="shared" si="756"/>
        <v>33822</v>
      </c>
      <c r="N2406" s="17">
        <f aca="true" t="shared" si="757" ref="N2406:S2406">SUM(N2370:N2404)</f>
        <v>31175.59994663955</v>
      </c>
      <c r="O2406" s="17">
        <f t="shared" si="757"/>
        <v>29123.966177063983</v>
      </c>
      <c r="P2406" s="17">
        <f t="shared" si="757"/>
        <v>32786.78327801944</v>
      </c>
      <c r="Q2406" s="17">
        <f t="shared" si="757"/>
        <v>33501.51026786883</v>
      </c>
      <c r="R2406" s="17">
        <f t="shared" si="757"/>
        <v>33830.54546667047</v>
      </c>
      <c r="S2406" s="17">
        <f t="shared" si="757"/>
        <v>34160.04448141723</v>
      </c>
    </row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spans="3:17" ht="9.75" customHeight="1">
      <c r="C2424" s="2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</row>
    <row r="2425" spans="3:19" ht="9.75" customHeight="1">
      <c r="C2425" s="21" t="s">
        <v>0</v>
      </c>
      <c r="D2425" s="22"/>
      <c r="E2425" s="22"/>
      <c r="F2425" s="22"/>
      <c r="G2425" s="22"/>
      <c r="H2425" s="22"/>
      <c r="I2425" s="22"/>
      <c r="J2425" s="22"/>
      <c r="K2425" s="22"/>
      <c r="L2425" s="22"/>
      <c r="M2425" s="3"/>
      <c r="N2425" s="3"/>
      <c r="O2425" s="3"/>
      <c r="P2425" s="3"/>
      <c r="Q2425" s="3"/>
      <c r="R2425" s="3"/>
      <c r="S2425" s="3"/>
    </row>
    <row r="2426" spans="3:19" ht="9.75" customHeight="1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3"/>
      <c r="N2426" s="3"/>
      <c r="O2426" s="3"/>
      <c r="P2426" s="3"/>
      <c r="Q2426" s="3"/>
      <c r="R2426" s="3"/>
      <c r="S2426" s="3"/>
    </row>
    <row r="2427" spans="3:19" ht="9.75" customHeight="1">
      <c r="C2427" s="21" t="s">
        <v>10</v>
      </c>
      <c r="D2427" s="22"/>
      <c r="E2427" s="22"/>
      <c r="F2427" s="22"/>
      <c r="G2427" s="22"/>
      <c r="H2427" s="22"/>
      <c r="I2427" s="22"/>
      <c r="J2427" s="22"/>
      <c r="K2427" s="22"/>
      <c r="L2427" s="22"/>
      <c r="M2427" s="3"/>
      <c r="N2427" s="3"/>
      <c r="O2427" s="3"/>
      <c r="P2427" s="3"/>
      <c r="Q2427" s="3"/>
      <c r="R2427" s="3"/>
      <c r="S2427" s="3"/>
    </row>
    <row r="2428" spans="3:19" ht="9.75" customHeight="1">
      <c r="C2428" s="21"/>
      <c r="D2428" s="22"/>
      <c r="E2428" s="22"/>
      <c r="F2428" s="22"/>
      <c r="G2428" s="22"/>
      <c r="H2428" s="22"/>
      <c r="I2428" s="22"/>
      <c r="J2428" s="22"/>
      <c r="K2428" s="22"/>
      <c r="L2428" s="22"/>
      <c r="M2428" s="3"/>
      <c r="N2428" s="3"/>
      <c r="O2428" s="3"/>
      <c r="P2428" s="3"/>
      <c r="Q2428" s="3"/>
      <c r="R2428" s="3"/>
      <c r="S2428" s="3"/>
    </row>
    <row r="2429" spans="3:19" ht="9.75" customHeight="1">
      <c r="C2429" s="21" t="str">
        <f>$C$11</f>
        <v>October 26, 2023</v>
      </c>
      <c r="D2429" s="22"/>
      <c r="E2429" s="22"/>
      <c r="F2429" s="22"/>
      <c r="G2429" s="22"/>
      <c r="H2429" s="22"/>
      <c r="I2429" s="22"/>
      <c r="J2429" s="22"/>
      <c r="K2429" s="22"/>
      <c r="L2429" s="22"/>
      <c r="M2429" s="3"/>
      <c r="N2429" s="3"/>
      <c r="O2429" s="3"/>
      <c r="P2429" s="3"/>
      <c r="Q2429" s="3"/>
      <c r="R2429" s="3"/>
      <c r="S2429" s="3"/>
    </row>
    <row r="2430" spans="3:19" ht="9.75" customHeight="1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3"/>
      <c r="N2430" s="3"/>
      <c r="O2430" s="3"/>
      <c r="P2430" s="3"/>
      <c r="Q2430" s="3"/>
      <c r="R2430" s="3"/>
      <c r="S2430" s="3"/>
    </row>
    <row r="2431" spans="3:19" ht="9.75" customHeight="1">
      <c r="C2431" s="21" t="s">
        <v>30</v>
      </c>
      <c r="D2431" s="22"/>
      <c r="E2431" s="22"/>
      <c r="F2431" s="22"/>
      <c r="G2431" s="22"/>
      <c r="H2431" s="22"/>
      <c r="I2431" s="22"/>
      <c r="J2431" s="22"/>
      <c r="K2431" s="22"/>
      <c r="L2431" s="22"/>
      <c r="M2431" s="3"/>
      <c r="N2431" s="3"/>
      <c r="O2431" s="3"/>
      <c r="P2431" s="3"/>
      <c r="Q2431" s="3"/>
      <c r="R2431" s="3"/>
      <c r="S2431" s="3"/>
    </row>
    <row r="2432" spans="3:19" ht="9.75" customHeight="1">
      <c r="C2432" s="21" t="s">
        <v>2</v>
      </c>
      <c r="D2432" s="22"/>
      <c r="E2432" s="22"/>
      <c r="F2432" s="22"/>
      <c r="G2432" s="22"/>
      <c r="H2432" s="22"/>
      <c r="I2432" s="22"/>
      <c r="J2432" s="22"/>
      <c r="K2432" s="22"/>
      <c r="L2432" s="22"/>
      <c r="M2432" s="3"/>
      <c r="N2432" s="3"/>
      <c r="O2432" s="3"/>
      <c r="P2432" s="3"/>
      <c r="Q2432" s="3"/>
      <c r="R2432" s="3"/>
      <c r="S2432" s="3"/>
    </row>
    <row r="2433" spans="3:19" ht="9.75" customHeight="1">
      <c r="C2433" s="23" t="s">
        <v>9</v>
      </c>
      <c r="D2433" s="22"/>
      <c r="E2433" s="22"/>
      <c r="F2433" s="22"/>
      <c r="G2433" s="22"/>
      <c r="H2433" s="22"/>
      <c r="I2433" s="22"/>
      <c r="J2433" s="22"/>
      <c r="K2433" s="22"/>
      <c r="L2433" s="22"/>
      <c r="M2433" s="3"/>
      <c r="N2433" s="3"/>
      <c r="O2433" s="3"/>
      <c r="P2433" s="3"/>
      <c r="Q2433" s="3"/>
      <c r="R2433" s="3"/>
      <c r="S2433" s="3"/>
    </row>
    <row r="2434" ht="9.75" customHeight="1"/>
    <row r="2435" spans="1:19" ht="9.75" customHeight="1">
      <c r="A2435" s="4" t="s">
        <v>29</v>
      </c>
      <c r="B2435" s="4"/>
      <c r="C2435" s="16">
        <f aca="true" t="shared" si="758" ref="C2435:Q2435">C2301</f>
        <v>2010</v>
      </c>
      <c r="D2435" s="16">
        <f t="shared" si="758"/>
        <v>2011</v>
      </c>
      <c r="E2435" s="16">
        <f t="shared" si="758"/>
        <v>2012</v>
      </c>
      <c r="F2435" s="16">
        <f t="shared" si="758"/>
        <v>2013</v>
      </c>
      <c r="G2435" s="16">
        <f t="shared" si="758"/>
        <v>2014</v>
      </c>
      <c r="H2435" s="16">
        <f t="shared" si="758"/>
        <v>2015</v>
      </c>
      <c r="I2435" s="16">
        <f t="shared" si="758"/>
        <v>2016</v>
      </c>
      <c r="J2435" s="16">
        <f t="shared" si="758"/>
        <v>2017</v>
      </c>
      <c r="K2435" s="16">
        <f t="shared" si="758"/>
        <v>2018</v>
      </c>
      <c r="L2435" s="16">
        <f t="shared" si="758"/>
        <v>2019</v>
      </c>
      <c r="M2435" s="16">
        <f t="shared" si="758"/>
        <v>2020</v>
      </c>
      <c r="N2435" s="16">
        <f t="shared" si="758"/>
        <v>2025</v>
      </c>
      <c r="O2435" s="16">
        <f t="shared" si="758"/>
        <v>2030</v>
      </c>
      <c r="P2435" s="16">
        <f t="shared" si="758"/>
        <v>2035</v>
      </c>
      <c r="Q2435" s="16">
        <f t="shared" si="758"/>
        <v>2040</v>
      </c>
      <c r="R2435" s="16">
        <f>R2301</f>
        <v>2045</v>
      </c>
      <c r="S2435" s="16">
        <f>S2301</f>
        <v>2050</v>
      </c>
    </row>
    <row r="2436" ht="9.75" customHeight="1"/>
    <row r="2437" spans="3:19" ht="9.75" customHeight="1">
      <c r="C2437" s="21" t="s">
        <v>3</v>
      </c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</row>
    <row r="2438" ht="9.75" customHeight="1"/>
    <row r="2439" spans="1:19" ht="9.75" customHeight="1">
      <c r="A2439" s="5"/>
      <c r="B2439" s="8" t="s">
        <v>34</v>
      </c>
      <c r="C2439" s="17">
        <v>427.19005531887836</v>
      </c>
      <c r="D2439" s="17">
        <v>432.52517962739233</v>
      </c>
      <c r="E2439" s="17">
        <v>438.5119221720608</v>
      </c>
      <c r="F2439" s="17">
        <v>440.1952692821264</v>
      </c>
      <c r="G2439" s="17">
        <v>444.34933553761056</v>
      </c>
      <c r="H2439" s="17">
        <v>452.9154002670568</v>
      </c>
      <c r="I2439" s="17">
        <v>451.2779388435814</v>
      </c>
      <c r="J2439" s="17">
        <v>457.00408664711523</v>
      </c>
      <c r="K2439" s="17">
        <v>456.34554614827067</v>
      </c>
      <c r="L2439" s="17">
        <v>459.56040715773537</v>
      </c>
      <c r="M2439" s="17">
        <v>569</v>
      </c>
      <c r="N2439" s="17">
        <v>424.3276936130087</v>
      </c>
      <c r="O2439" s="17">
        <v>396.4031299455049</v>
      </c>
      <c r="P2439" s="17">
        <v>446.2573343629004</v>
      </c>
      <c r="Q2439" s="17">
        <v>455.9854055366662</v>
      </c>
      <c r="R2439" s="17">
        <v>460.4638677720033</v>
      </c>
      <c r="S2439" s="17">
        <v>464.9486429556265</v>
      </c>
    </row>
    <row r="2440" spans="1:19" ht="9.75" customHeight="1">
      <c r="A2440" s="5"/>
      <c r="B2440" s="8" t="s">
        <v>35</v>
      </c>
      <c r="C2440" s="17">
        <v>485.21587079544736</v>
      </c>
      <c r="D2440" s="17">
        <v>491.2756724105041</v>
      </c>
      <c r="E2440" s="17">
        <v>498.0756024670948</v>
      </c>
      <c r="F2440" s="17">
        <v>499.98760094105677</v>
      </c>
      <c r="G2440" s="17">
        <v>504.7059197558339</v>
      </c>
      <c r="H2440" s="17">
        <v>514.4355248934953</v>
      </c>
      <c r="I2440" s="17">
        <v>512.5756448223349</v>
      </c>
      <c r="J2440" s="17">
        <v>519.0795831940302</v>
      </c>
      <c r="K2440" s="17">
        <v>518.3315922293004</v>
      </c>
      <c r="L2440" s="17">
        <v>521.9831322517603</v>
      </c>
      <c r="M2440" s="17">
        <v>515</v>
      </c>
      <c r="N2440" s="17">
        <v>481.96471054404964</v>
      </c>
      <c r="O2440" s="17">
        <v>450.24711480929693</v>
      </c>
      <c r="P2440" s="17">
        <v>506.8730846979079</v>
      </c>
      <c r="Q2440" s="17">
        <v>517.9225332208035</v>
      </c>
      <c r="R2440" s="17">
        <v>523.0093111696057</v>
      </c>
      <c r="S2440" s="17">
        <v>528.1032595631823</v>
      </c>
    </row>
    <row r="2441" spans="1:19" ht="9.75" customHeight="1">
      <c r="A2441" s="5"/>
      <c r="B2441" s="8" t="s">
        <v>36</v>
      </c>
      <c r="C2441" s="17">
        <v>453.201627773892</v>
      </c>
      <c r="D2441" s="17">
        <v>458.86160742671836</v>
      </c>
      <c r="E2441" s="17">
        <v>465.2128823043174</v>
      </c>
      <c r="F2441" s="17">
        <v>466.9987283016469</v>
      </c>
      <c r="G2441" s="17">
        <v>471.4057353595728</v>
      </c>
      <c r="H2441" s="17">
        <v>480.49338716856363</v>
      </c>
      <c r="I2441" s="17">
        <v>478.75622083405705</v>
      </c>
      <c r="J2441" s="17">
        <v>484.8310333750425</v>
      </c>
      <c r="K2441" s="17">
        <v>484.13239439149095</v>
      </c>
      <c r="L2441" s="17">
        <v>487.54300806195334</v>
      </c>
      <c r="M2441" s="17">
        <v>334</v>
      </c>
      <c r="N2441" s="17">
        <v>450.16497706485467</v>
      </c>
      <c r="O2441" s="17">
        <v>420.54008867754965</v>
      </c>
      <c r="P2441" s="17">
        <v>473.4299120992829</v>
      </c>
      <c r="Q2441" s="17">
        <v>483.7503248433483</v>
      </c>
      <c r="R2441" s="17">
        <v>488.5014803295492</v>
      </c>
      <c r="S2441" s="17">
        <v>493.25933315901347</v>
      </c>
    </row>
    <row r="2442" spans="1:19" ht="9.75" customHeight="1">
      <c r="A2442" s="5"/>
      <c r="B2442" s="8" t="s">
        <v>37</v>
      </c>
      <c r="C2442" s="17">
        <v>2606.159470973485</v>
      </c>
      <c r="D2442" s="17">
        <v>2638.7074775863157</v>
      </c>
      <c r="E2442" s="17">
        <v>2675.230813251097</v>
      </c>
      <c r="F2442" s="17">
        <v>2685.500413301965</v>
      </c>
      <c r="G2442" s="17">
        <v>2710.843136008139</v>
      </c>
      <c r="H2442" s="17">
        <v>2763.1021491702168</v>
      </c>
      <c r="I2442" s="17">
        <v>2753.1124840457355</v>
      </c>
      <c r="J2442" s="17">
        <v>2788.046008701956</v>
      </c>
      <c r="K2442" s="17">
        <v>2784.0284489841806</v>
      </c>
      <c r="L2442" s="17">
        <v>2803.641359826465</v>
      </c>
      <c r="M2442" s="17">
        <v>2558</v>
      </c>
      <c r="N2442" s="17">
        <v>2588.6970535407204</v>
      </c>
      <c r="O2442" s="17">
        <v>2418.3375960375647</v>
      </c>
      <c r="P2442" s="17">
        <v>2722.483269356804</v>
      </c>
      <c r="Q2442" s="17">
        <v>2781.8313382272027</v>
      </c>
      <c r="R2442" s="17">
        <v>2809.1531043233454</v>
      </c>
      <c r="S2442" s="17">
        <v>2836.5133838393604</v>
      </c>
    </row>
    <row r="2443" spans="1:19" ht="9.75" customHeight="1">
      <c r="A2443" s="5"/>
      <c r="B2443" s="8" t="s">
        <v>38</v>
      </c>
      <c r="C2443" s="17">
        <v>4398.957080180581</v>
      </c>
      <c r="D2443" s="17">
        <v>4453.895116678324</v>
      </c>
      <c r="E2443" s="17">
        <v>4515.543142366631</v>
      </c>
      <c r="F2443" s="17">
        <v>4532.877281108921</v>
      </c>
      <c r="G2443" s="17">
        <v>4575.653462198765</v>
      </c>
      <c r="H2443" s="17">
        <v>4663.861861766389</v>
      </c>
      <c r="I2443" s="17">
        <v>4647.000227389289</v>
      </c>
      <c r="J2443" s="17">
        <v>4705.964798565256</v>
      </c>
      <c r="K2443" s="17">
        <v>4699.18352790151</v>
      </c>
      <c r="L2443" s="17">
        <v>4732.288314455647</v>
      </c>
      <c r="M2443" s="17">
        <v>3524</v>
      </c>
      <c r="N2443" s="17">
        <v>4369.482128375642</v>
      </c>
      <c r="O2443" s="17">
        <v>4081.93105941542</v>
      </c>
      <c r="P2443" s="17">
        <v>4595.300934879794</v>
      </c>
      <c r="Q2443" s="17">
        <v>4695.475007364686</v>
      </c>
      <c r="R2443" s="17">
        <v>4741.591631366506</v>
      </c>
      <c r="S2443" s="17">
        <v>4787.773262472807</v>
      </c>
    </row>
    <row r="2444" spans="1:19" ht="9.75" customHeight="1">
      <c r="A2444" s="5"/>
      <c r="B2444" s="8" t="s">
        <v>39</v>
      </c>
      <c r="C2444" s="17">
        <v>1004.4468748012971</v>
      </c>
      <c r="D2444" s="17">
        <v>1016.9912888662808</v>
      </c>
      <c r="E2444" s="17">
        <v>1031.067845107141</v>
      </c>
      <c r="F2444" s="17">
        <v>1035.0258790614869</v>
      </c>
      <c r="G2444" s="17">
        <v>1044.7932854326955</v>
      </c>
      <c r="H2444" s="17">
        <v>1064.934571119731</v>
      </c>
      <c r="I2444" s="17">
        <v>1061.0844276322148</v>
      </c>
      <c r="J2444" s="17">
        <v>1074.5482505707348</v>
      </c>
      <c r="K2444" s="17">
        <v>1072.9998321612738</v>
      </c>
      <c r="L2444" s="17">
        <v>1080.5588964551903</v>
      </c>
      <c r="M2444" s="17">
        <v>1903</v>
      </c>
      <c r="N2444" s="17">
        <v>997.7166379097441</v>
      </c>
      <c r="O2444" s="17">
        <v>932.0579448835757</v>
      </c>
      <c r="P2444" s="17">
        <v>1049.279540281855</v>
      </c>
      <c r="Q2444" s="17">
        <v>1072.153037842653</v>
      </c>
      <c r="R2444" s="17">
        <v>1082.6831926067716</v>
      </c>
      <c r="S2444" s="17">
        <v>1093.2281909307942</v>
      </c>
    </row>
    <row r="2445" spans="1:19" ht="9.75" customHeight="1">
      <c r="A2445" s="5"/>
      <c r="B2445" s="8" t="s">
        <v>40</v>
      </c>
      <c r="C2445" s="17">
        <v>624.277738920328</v>
      </c>
      <c r="D2445" s="17">
        <v>632.0742671838241</v>
      </c>
      <c r="E2445" s="17">
        <v>640.8230431741592</v>
      </c>
      <c r="F2445" s="17">
        <v>643.2830164684938</v>
      </c>
      <c r="G2445" s="17">
        <v>649.3535957270938</v>
      </c>
      <c r="H2445" s="17">
        <v>661.8716856361673</v>
      </c>
      <c r="I2445" s="17">
        <v>659.4787677714163</v>
      </c>
      <c r="J2445" s="17">
        <v>667.8467214702573</v>
      </c>
      <c r="K2445" s="17">
        <v>666.8843578372854</v>
      </c>
      <c r="L2445" s="17">
        <v>671.5824217012338</v>
      </c>
      <c r="M2445" s="17">
        <v>1005</v>
      </c>
      <c r="N2445" s="17">
        <v>620.0948028443031</v>
      </c>
      <c r="O2445" s="17">
        <v>579.2870095690749</v>
      </c>
      <c r="P2445" s="17">
        <v>652.1418656731845</v>
      </c>
      <c r="Q2445" s="17">
        <v>666.3580633603741</v>
      </c>
      <c r="R2445" s="17">
        <v>672.9027013811009</v>
      </c>
      <c r="S2445" s="17">
        <v>679.45656488129</v>
      </c>
    </row>
    <row r="2446" spans="1:19" ht="9.75" customHeight="1">
      <c r="A2446" s="5"/>
      <c r="B2446" s="8" t="s">
        <v>41</v>
      </c>
      <c r="C2446" s="17">
        <v>562.2501430660648</v>
      </c>
      <c r="D2446" s="17">
        <v>569.2720162777388</v>
      </c>
      <c r="E2446" s="17">
        <v>577.151522858778</v>
      </c>
      <c r="F2446" s="17">
        <v>579.3670757296369</v>
      </c>
      <c r="G2446" s="17">
        <v>584.8344884593375</v>
      </c>
      <c r="H2446" s="17">
        <v>596.1087937941121</v>
      </c>
      <c r="I2446" s="17">
        <v>593.9536337941281</v>
      </c>
      <c r="J2446" s="17">
        <v>601.490156195969</v>
      </c>
      <c r="K2446" s="17">
        <v>600.6234120265294</v>
      </c>
      <c r="L2446" s="17">
        <v>604.8546810834831</v>
      </c>
      <c r="M2446" s="17">
        <v>534</v>
      </c>
      <c r="N2446" s="17">
        <v>558.4828192283627</v>
      </c>
      <c r="O2446" s="17">
        <v>521.7296464388144</v>
      </c>
      <c r="P2446" s="17">
        <v>587.3457187633488</v>
      </c>
      <c r="Q2446" s="17">
        <v>600.1494096290547</v>
      </c>
      <c r="R2446" s="17">
        <v>606.0437791284912</v>
      </c>
      <c r="S2446" s="17">
        <v>611.9464574732131</v>
      </c>
    </row>
    <row r="2447" spans="1:19" ht="9.75" customHeight="1">
      <c r="A2447" s="5"/>
      <c r="B2447" s="8" t="s">
        <v>42</v>
      </c>
      <c r="C2447" s="17">
        <v>527.2345647612385</v>
      </c>
      <c r="D2447" s="17">
        <v>533.8191327017231</v>
      </c>
      <c r="E2447" s="17">
        <v>541.20792268074</v>
      </c>
      <c r="F2447" s="17">
        <v>543.2854962802822</v>
      </c>
      <c r="G2447" s="17">
        <v>548.4124117759267</v>
      </c>
      <c r="H2447" s="17">
        <v>558.9845806574681</v>
      </c>
      <c r="I2447" s="17">
        <v>556.9636388069491</v>
      </c>
      <c r="J2447" s="17">
        <v>564.0308048314511</v>
      </c>
      <c r="K2447" s="17">
        <v>563.2180393914254</v>
      </c>
      <c r="L2447" s="17">
        <v>567.1857952508816</v>
      </c>
      <c r="M2447" s="17">
        <v>561</v>
      </c>
      <c r="N2447" s="17">
        <v>523.7018607354931</v>
      </c>
      <c r="O2447" s="17">
        <v>489.2375866072156</v>
      </c>
      <c r="P2447" s="17">
        <v>550.767248733603</v>
      </c>
      <c r="Q2447" s="17">
        <v>562.7735567162134</v>
      </c>
      <c r="R2447" s="17">
        <v>568.3008391471799</v>
      </c>
      <c r="S2447" s="17">
        <v>573.8359129686537</v>
      </c>
    </row>
    <row r="2448" spans="1:19" ht="9.75" customHeight="1">
      <c r="A2448" s="5"/>
      <c r="B2448" s="8" t="s">
        <v>43</v>
      </c>
      <c r="C2448" s="17">
        <v>582.2590449545368</v>
      </c>
      <c r="D2448" s="17">
        <v>589.530806892605</v>
      </c>
      <c r="E2448" s="17">
        <v>597.6907229605138</v>
      </c>
      <c r="F2448" s="17">
        <v>599.9851211292682</v>
      </c>
      <c r="G2448" s="17">
        <v>605.6471037070006</v>
      </c>
      <c r="H2448" s="17">
        <v>617.3226298721944</v>
      </c>
      <c r="I2448" s="17">
        <v>615.0907737868015</v>
      </c>
      <c r="J2448" s="17">
        <v>622.8954998328361</v>
      </c>
      <c r="K2448" s="17">
        <v>621.9979106751603</v>
      </c>
      <c r="L2448" s="17">
        <v>626.3797587021122</v>
      </c>
      <c r="M2448" s="17">
        <v>638</v>
      </c>
      <c r="N2448" s="17">
        <v>578.3576526528597</v>
      </c>
      <c r="O2448" s="17">
        <v>540.2965377711564</v>
      </c>
      <c r="P2448" s="17">
        <v>608.2477016374894</v>
      </c>
      <c r="Q2448" s="17">
        <v>621.5070398649642</v>
      </c>
      <c r="R2448" s="17">
        <v>627.6111734035267</v>
      </c>
      <c r="S2448" s="17">
        <v>633.7239114758186</v>
      </c>
    </row>
    <row r="2449" spans="1:19" ht="9.75" customHeight="1">
      <c r="A2449" s="5"/>
      <c r="B2449" s="8" t="s">
        <v>44</v>
      </c>
      <c r="C2449" s="17">
        <v>649.2888662809181</v>
      </c>
      <c r="D2449" s="17">
        <v>657.3977554524068</v>
      </c>
      <c r="E2449" s="17">
        <v>666.4970433013291</v>
      </c>
      <c r="F2449" s="17">
        <v>669.0555732180328</v>
      </c>
      <c r="G2449" s="17">
        <v>675.3693647866727</v>
      </c>
      <c r="H2449" s="17">
        <v>688.3889807337702</v>
      </c>
      <c r="I2449" s="17">
        <v>685.9001927622584</v>
      </c>
      <c r="J2449" s="17">
        <v>694.6034010163416</v>
      </c>
      <c r="K2449" s="17">
        <v>693.6024811480743</v>
      </c>
      <c r="L2449" s="17">
        <v>698.4887687245207</v>
      </c>
      <c r="M2449" s="17">
        <v>560</v>
      </c>
      <c r="N2449" s="17">
        <v>644.9383446249243</v>
      </c>
      <c r="O2449" s="17">
        <v>602.4956237345029</v>
      </c>
      <c r="P2449" s="17">
        <v>678.2693442658606</v>
      </c>
      <c r="Q2449" s="17">
        <v>693.0551011552611</v>
      </c>
      <c r="R2449" s="17">
        <v>699.8619442248953</v>
      </c>
      <c r="S2449" s="17">
        <v>706.6783823845475</v>
      </c>
    </row>
    <row r="2450" spans="1:19" ht="9.75" customHeight="1">
      <c r="A2450" s="5"/>
      <c r="B2450" s="8" t="s">
        <v>45</v>
      </c>
      <c r="C2450" s="17">
        <v>604.2688370318562</v>
      </c>
      <c r="D2450" s="17">
        <v>611.8154765689578</v>
      </c>
      <c r="E2450" s="17">
        <v>620.2838430724232</v>
      </c>
      <c r="F2450" s="17">
        <v>622.6649710688624</v>
      </c>
      <c r="G2450" s="17">
        <v>628.5409804794301</v>
      </c>
      <c r="H2450" s="17">
        <v>640.657849558085</v>
      </c>
      <c r="I2450" s="17">
        <v>638.3416277787427</v>
      </c>
      <c r="J2450" s="17">
        <v>646.4413778333903</v>
      </c>
      <c r="K2450" s="17">
        <v>645.5098591886546</v>
      </c>
      <c r="L2450" s="17">
        <v>650.0573440826049</v>
      </c>
      <c r="M2450" s="17">
        <v>444</v>
      </c>
      <c r="N2450" s="17">
        <v>600.2199694198065</v>
      </c>
      <c r="O2450" s="17">
        <v>560.7201182367331</v>
      </c>
      <c r="P2450" s="17">
        <v>631.2398827990442</v>
      </c>
      <c r="Q2450" s="17">
        <v>645.0004331244647</v>
      </c>
      <c r="R2450" s="17">
        <v>651.3353071060656</v>
      </c>
      <c r="S2450" s="17">
        <v>657.6791108786848</v>
      </c>
    </row>
    <row r="2451" spans="1:19" ht="9.75" customHeight="1">
      <c r="A2451" s="5"/>
      <c r="B2451" s="8" t="s">
        <v>46</v>
      </c>
      <c r="C2451" s="17">
        <v>563.2505881604883</v>
      </c>
      <c r="D2451" s="17">
        <v>570.2849558084822</v>
      </c>
      <c r="E2451" s="17">
        <v>578.1784828638648</v>
      </c>
      <c r="F2451" s="17">
        <v>580.3979779996185</v>
      </c>
      <c r="G2451" s="17">
        <v>585.8751192217206</v>
      </c>
      <c r="H2451" s="17">
        <v>597.1694855980163</v>
      </c>
      <c r="I2451" s="17">
        <v>595.0104907937618</v>
      </c>
      <c r="J2451" s="17">
        <v>602.5604233778126</v>
      </c>
      <c r="K2451" s="17">
        <v>601.6921369589612</v>
      </c>
      <c r="L2451" s="17">
        <v>605.9309349644147</v>
      </c>
      <c r="M2451" s="17">
        <v>872</v>
      </c>
      <c r="N2451" s="17">
        <v>559.4765608995875</v>
      </c>
      <c r="O2451" s="17">
        <v>522.6579910054317</v>
      </c>
      <c r="P2451" s="17">
        <v>588.3908179070561</v>
      </c>
      <c r="Q2451" s="17">
        <v>601.2172911408505</v>
      </c>
      <c r="R2451" s="17">
        <v>607.1221488422435</v>
      </c>
      <c r="S2451" s="17">
        <v>613.0353301733437</v>
      </c>
    </row>
    <row r="2452" spans="1:19" ht="9.75" customHeight="1">
      <c r="A2452" s="5"/>
      <c r="B2452" s="8" t="s">
        <v>47</v>
      </c>
      <c r="C2452" s="17">
        <v>401.17848286386464</v>
      </c>
      <c r="D2452" s="17">
        <v>406.18875182806636</v>
      </c>
      <c r="E2452" s="17">
        <v>411.81096203980434</v>
      </c>
      <c r="F2452" s="17">
        <v>413.3918102626059</v>
      </c>
      <c r="G2452" s="17">
        <v>417.29293571564835</v>
      </c>
      <c r="H2452" s="17">
        <v>425.3374133655498</v>
      </c>
      <c r="I2452" s="17">
        <v>423.7996568531057</v>
      </c>
      <c r="J2452" s="17">
        <v>429.17713991918794</v>
      </c>
      <c r="K2452" s="17">
        <v>428.5586979050506</v>
      </c>
      <c r="L2452" s="17">
        <v>431.5778062535174</v>
      </c>
      <c r="M2452" s="17">
        <v>464</v>
      </c>
      <c r="N2452" s="17">
        <v>398.49041016116286</v>
      </c>
      <c r="O2452" s="17">
        <v>372.2661712134601</v>
      </c>
      <c r="P2452" s="17">
        <v>419.0847566265178</v>
      </c>
      <c r="Q2452" s="17">
        <v>428.220486229984</v>
      </c>
      <c r="R2452" s="17">
        <v>432.42625521445757</v>
      </c>
      <c r="S2452" s="17">
        <v>436.6379527522394</v>
      </c>
    </row>
    <row r="2453" spans="1:19" ht="9.75" customHeight="1">
      <c r="A2453" s="5"/>
      <c r="B2453" s="8" t="s">
        <v>48</v>
      </c>
      <c r="C2453" s="17">
        <v>278.1237362497615</v>
      </c>
      <c r="D2453" s="17">
        <v>281.5971895466396</v>
      </c>
      <c r="E2453" s="17">
        <v>285.4948814141286</v>
      </c>
      <c r="F2453" s="17">
        <v>286.5908310548737</v>
      </c>
      <c r="G2453" s="17">
        <v>289.29535194251923</v>
      </c>
      <c r="H2453" s="17">
        <v>294.8723214853436</v>
      </c>
      <c r="I2453" s="17">
        <v>293.80624589816296</v>
      </c>
      <c r="J2453" s="17">
        <v>297.53427655245434</v>
      </c>
      <c r="K2453" s="17">
        <v>297.1055312159702</v>
      </c>
      <c r="L2453" s="17">
        <v>299.1985788989472</v>
      </c>
      <c r="M2453" s="17">
        <v>455</v>
      </c>
      <c r="N2453" s="17">
        <v>276.2601846005068</v>
      </c>
      <c r="O2453" s="17">
        <v>258.0797895195559</v>
      </c>
      <c r="P2453" s="17">
        <v>290.5375619505534</v>
      </c>
      <c r="Q2453" s="17">
        <v>296.87106027914115</v>
      </c>
      <c r="R2453" s="17">
        <v>299.78678042299055</v>
      </c>
      <c r="S2453" s="17">
        <v>302.7066106362159</v>
      </c>
    </row>
    <row r="2454" spans="1:19" ht="9.75" customHeight="1">
      <c r="A2454" s="5"/>
      <c r="B2454" s="8" t="s">
        <v>49</v>
      </c>
      <c r="C2454" s="17">
        <v>216.09614039549817</v>
      </c>
      <c r="D2454" s="17">
        <v>218.79493864055445</v>
      </c>
      <c r="E2454" s="17">
        <v>221.8233610987474</v>
      </c>
      <c r="F2454" s="17">
        <v>222.67489031601707</v>
      </c>
      <c r="G2454" s="17">
        <v>224.77624467476315</v>
      </c>
      <c r="H2454" s="17">
        <v>229.1094296432886</v>
      </c>
      <c r="I2454" s="17">
        <v>228.28111192087485</v>
      </c>
      <c r="J2454" s="17">
        <v>231.177711278166</v>
      </c>
      <c r="K2454" s="17">
        <v>230.84458540521416</v>
      </c>
      <c r="L2454" s="17">
        <v>232.47083828119622</v>
      </c>
      <c r="M2454" s="17">
        <v>417</v>
      </c>
      <c r="N2454" s="17">
        <v>214.64820098456636</v>
      </c>
      <c r="O2454" s="17">
        <v>200.52242638929513</v>
      </c>
      <c r="P2454" s="17">
        <v>225.74141504071764</v>
      </c>
      <c r="Q2454" s="17">
        <v>230.66240654782172</v>
      </c>
      <c r="R2454" s="17">
        <v>232.92785817038106</v>
      </c>
      <c r="S2454" s="17">
        <v>235.19650322813874</v>
      </c>
    </row>
    <row r="2455" spans="1:19" ht="9.75" customHeight="1">
      <c r="A2455" s="5"/>
      <c r="B2455" s="8" t="s">
        <v>50</v>
      </c>
      <c r="C2455" s="17">
        <v>151.06720925796404</v>
      </c>
      <c r="D2455" s="17">
        <v>152.95386914223945</v>
      </c>
      <c r="E2455" s="17">
        <v>155.0709607681058</v>
      </c>
      <c r="F2455" s="17">
        <v>155.6662427672156</v>
      </c>
      <c r="G2455" s="17">
        <v>157.13524511985753</v>
      </c>
      <c r="H2455" s="17">
        <v>160.16446238952125</v>
      </c>
      <c r="I2455" s="17">
        <v>159.58540694468567</v>
      </c>
      <c r="J2455" s="17">
        <v>161.61034445834758</v>
      </c>
      <c r="K2455" s="17">
        <v>161.37746479716364</v>
      </c>
      <c r="L2455" s="17">
        <v>162.51433602065123</v>
      </c>
      <c r="M2455" s="17">
        <v>333</v>
      </c>
      <c r="N2455" s="17">
        <v>150.05499235495162</v>
      </c>
      <c r="O2455" s="17">
        <v>140.18002955918328</v>
      </c>
      <c r="P2455" s="17">
        <v>157.80997069976104</v>
      </c>
      <c r="Q2455" s="17">
        <v>161.25010828111618</v>
      </c>
      <c r="R2455" s="17">
        <v>162.8338267765164</v>
      </c>
      <c r="S2455" s="17">
        <v>164.4197777196712</v>
      </c>
    </row>
    <row r="2456" spans="1:19" ht="9.75" customHeight="1">
      <c r="A2456" s="5"/>
      <c r="B2456" s="8" t="s">
        <v>51</v>
      </c>
      <c r="C2456" s="17">
        <v>154.06854454123481</v>
      </c>
      <c r="D2456" s="17">
        <v>155.9926877344694</v>
      </c>
      <c r="E2456" s="17">
        <v>158.15184078336617</v>
      </c>
      <c r="F2456" s="17">
        <v>158.75894957716028</v>
      </c>
      <c r="G2456" s="17">
        <v>160.257137407007</v>
      </c>
      <c r="H2456" s="17">
        <v>163.3465378012335</v>
      </c>
      <c r="I2456" s="17">
        <v>162.7559779435867</v>
      </c>
      <c r="J2456" s="17">
        <v>164.82114600387757</v>
      </c>
      <c r="K2456" s="17">
        <v>164.58363959445822</v>
      </c>
      <c r="L2456" s="17">
        <v>165.74309766344544</v>
      </c>
      <c r="M2456" s="17">
        <v>236</v>
      </c>
      <c r="N2456" s="17">
        <v>153.036217368626</v>
      </c>
      <c r="O2456" s="17">
        <v>142.96506325903448</v>
      </c>
      <c r="P2456" s="17">
        <v>160.94526813088203</v>
      </c>
      <c r="Q2456" s="17">
        <v>164.45375281650252</v>
      </c>
      <c r="R2456" s="17">
        <v>166.06893591777163</v>
      </c>
      <c r="S2456" s="17">
        <v>167.68639582006196</v>
      </c>
    </row>
    <row r="2457" spans="1:19" ht="9.75" customHeight="1">
      <c r="A2457" s="5"/>
      <c r="B2457" s="8" t="s">
        <v>52</v>
      </c>
      <c r="C2457" s="17">
        <f>SUM(C2439:C2456)</f>
        <v>14688.534876327334</v>
      </c>
      <c r="D2457" s="17">
        <f aca="true" t="shared" si="759" ref="D2457:Q2457">SUM(D2439:D2456)</f>
        <v>14871.978190373236</v>
      </c>
      <c r="E2457" s="17">
        <f t="shared" si="759"/>
        <v>15077.826794684303</v>
      </c>
      <c r="F2457" s="17">
        <f t="shared" si="759"/>
        <v>15135.70712786927</v>
      </c>
      <c r="G2457" s="17">
        <f t="shared" si="759"/>
        <v>15278.540853309596</v>
      </c>
      <c r="H2457" s="17">
        <f t="shared" si="759"/>
        <v>15573.077064920206</v>
      </c>
      <c r="I2457" s="17">
        <f t="shared" si="759"/>
        <v>15516.774468621683</v>
      </c>
      <c r="J2457" s="17">
        <f t="shared" si="759"/>
        <v>15713.662763824228</v>
      </c>
      <c r="K2457" s="17">
        <f t="shared" si="759"/>
        <v>15691.019457959976</v>
      </c>
      <c r="L2457" s="17">
        <f t="shared" si="759"/>
        <v>15801.559479835763</v>
      </c>
      <c r="M2457" s="17">
        <f t="shared" si="759"/>
        <v>15922</v>
      </c>
      <c r="N2457" s="17">
        <f t="shared" si="759"/>
        <v>14590.11521692317</v>
      </c>
      <c r="O2457" s="17">
        <f t="shared" si="759"/>
        <v>13629.954927072371</v>
      </c>
      <c r="P2457" s="17">
        <f t="shared" si="759"/>
        <v>15344.145627906562</v>
      </c>
      <c r="Q2457" s="17">
        <f t="shared" si="759"/>
        <v>15678.636356181107</v>
      </c>
      <c r="R2457" s="17">
        <f>SUM(R2439:R2456)</f>
        <v>15832.624137303397</v>
      </c>
      <c r="S2457" s="17">
        <f>SUM(S2439:S2456)</f>
        <v>15986.828983312664</v>
      </c>
    </row>
    <row r="2458" spans="3:19" ht="9.75" customHeight="1"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3:19" ht="9.75" customHeight="1">
      <c r="C2459" s="21" t="s">
        <v>4</v>
      </c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</row>
    <row r="2460" spans="3:19" ht="9.75" customHeight="1"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 ht="9.75" customHeight="1">
      <c r="A2461" s="5"/>
      <c r="B2461" s="8" t="s">
        <v>34</v>
      </c>
      <c r="C2461" s="17">
        <v>459.20429834043364</v>
      </c>
      <c r="D2461" s="17">
        <v>464.93924461117825</v>
      </c>
      <c r="E2461" s="17">
        <v>471.37464233483826</v>
      </c>
      <c r="F2461" s="17">
        <v>473.1841419215363</v>
      </c>
      <c r="G2461" s="17">
        <v>477.6495199338717</v>
      </c>
      <c r="H2461" s="17">
        <v>486.8575379919884</v>
      </c>
      <c r="I2461" s="17">
        <v>484.6217218520537</v>
      </c>
      <c r="J2461" s="17">
        <v>490.2897562249392</v>
      </c>
      <c r="K2461" s="17">
        <v>489.10321182902277</v>
      </c>
      <c r="L2461" s="17">
        <v>492.06589668805407</v>
      </c>
      <c r="M2461" s="17">
        <v>409</v>
      </c>
      <c r="N2461" s="17">
        <v>453.89562908059975</v>
      </c>
      <c r="O2461" s="17">
        <v>424.02523036883787</v>
      </c>
      <c r="P2461" s="17">
        <v>477.35336760087074</v>
      </c>
      <c r="Q2461" s="17">
        <v>487.759308696915</v>
      </c>
      <c r="R2461" s="17">
        <v>492.54983843187955</v>
      </c>
      <c r="S2461" s="17">
        <v>497.34712101299766</v>
      </c>
    </row>
    <row r="2462" spans="1:19" ht="9.75" customHeight="1">
      <c r="A2462" s="5"/>
      <c r="B2462" s="8" t="s">
        <v>35</v>
      </c>
      <c r="C2462" s="17">
        <v>471.20963947351686</v>
      </c>
      <c r="D2462" s="17">
        <v>477.0945189800979</v>
      </c>
      <c r="E2462" s="17">
        <v>483.6981623958798</v>
      </c>
      <c r="F2462" s="17">
        <v>485.5549691613151</v>
      </c>
      <c r="G2462" s="17">
        <v>490.1370890824697</v>
      </c>
      <c r="H2462" s="17">
        <v>499.5858396388378</v>
      </c>
      <c r="I2462" s="17">
        <v>497.2915707893624</v>
      </c>
      <c r="J2462" s="17">
        <v>503.1077890674214</v>
      </c>
      <c r="K2462" s="17">
        <v>501.89022390298425</v>
      </c>
      <c r="L2462" s="17">
        <v>504.93036457532367</v>
      </c>
      <c r="M2462" s="17">
        <v>810</v>
      </c>
      <c r="N2462" s="17">
        <v>465.7621814748639</v>
      </c>
      <c r="O2462" s="17">
        <v>435.1108573065855</v>
      </c>
      <c r="P2462" s="17">
        <v>489.8331942048153</v>
      </c>
      <c r="Q2462" s="17">
        <v>500.51118604846863</v>
      </c>
      <c r="R2462" s="17">
        <v>505.4269583908832</v>
      </c>
      <c r="S2462" s="17">
        <v>510.34966012444875</v>
      </c>
    </row>
    <row r="2463" spans="1:19" ht="9.75" customHeight="1">
      <c r="A2463" s="5"/>
      <c r="B2463" s="8" t="s">
        <v>36</v>
      </c>
      <c r="C2463" s="17">
        <v>473.2105296623641</v>
      </c>
      <c r="D2463" s="17">
        <v>479.1203980415845</v>
      </c>
      <c r="E2463" s="17">
        <v>485.7520824060533</v>
      </c>
      <c r="F2463" s="17">
        <v>487.6167737012781</v>
      </c>
      <c r="G2463" s="17">
        <v>492.218350607236</v>
      </c>
      <c r="H2463" s="17">
        <v>501.7072232466459</v>
      </c>
      <c r="I2463" s="17">
        <v>499.4032122789137</v>
      </c>
      <c r="J2463" s="17">
        <v>505.24412787450166</v>
      </c>
      <c r="K2463" s="17">
        <v>504.0213925819778</v>
      </c>
      <c r="L2463" s="17">
        <v>507.0744425565352</v>
      </c>
      <c r="M2463" s="17">
        <v>607</v>
      </c>
      <c r="N2463" s="17">
        <v>467.7399402072412</v>
      </c>
      <c r="O2463" s="17">
        <v>436.9584617962098</v>
      </c>
      <c r="P2463" s="17">
        <v>491.91316530547243</v>
      </c>
      <c r="Q2463" s="17">
        <v>502.63649894039395</v>
      </c>
      <c r="R2463" s="17">
        <v>507.57314505071685</v>
      </c>
      <c r="S2463" s="17">
        <v>512.5167499763571</v>
      </c>
    </row>
    <row r="2464" spans="1:19" ht="9.75" customHeight="1">
      <c r="A2464" s="5"/>
      <c r="B2464" s="8" t="s">
        <v>37</v>
      </c>
      <c r="C2464" s="17">
        <v>3468.543142366631</v>
      </c>
      <c r="D2464" s="17">
        <v>3511.861353087048</v>
      </c>
      <c r="E2464" s="17">
        <v>3560.470337635914</v>
      </c>
      <c r="F2464" s="17">
        <v>3574.138170026071</v>
      </c>
      <c r="G2464" s="17">
        <v>3607.866853182426</v>
      </c>
      <c r="H2464" s="17">
        <v>3677.4184841355636</v>
      </c>
      <c r="I2464" s="17">
        <v>3660.530522137408</v>
      </c>
      <c r="J2464" s="17">
        <v>3703.3433220737784</v>
      </c>
      <c r="K2464" s="17">
        <v>3694.3809050353425</v>
      </c>
      <c r="L2464" s="17">
        <v>3716.7591804302474</v>
      </c>
      <c r="M2464" s="17">
        <v>3754</v>
      </c>
      <c r="N2464" s="17">
        <v>3428.4447625761204</v>
      </c>
      <c r="O2464" s="17">
        <v>3202.8223827641864</v>
      </c>
      <c r="P2464" s="17">
        <v>3605.6299029895845</v>
      </c>
      <c r="Q2464" s="17">
        <v>3684.2298981529516</v>
      </c>
      <c r="R2464" s="17">
        <v>3720.4145748220626</v>
      </c>
      <c r="S2464" s="17">
        <v>3756.6502582833614</v>
      </c>
    </row>
    <row r="2465" spans="1:19" ht="9.75" customHeight="1">
      <c r="A2465" s="5"/>
      <c r="B2465" s="8" t="s">
        <v>38</v>
      </c>
      <c r="C2465" s="17">
        <v>5216.3207223246645</v>
      </c>
      <c r="D2465" s="17">
        <v>5281.466713295606</v>
      </c>
      <c r="E2465" s="17">
        <v>5354.569466522541</v>
      </c>
      <c r="F2465" s="17">
        <v>5375.124435683855</v>
      </c>
      <c r="G2465" s="17">
        <v>5425.848795065809</v>
      </c>
      <c r="H2465" s="17">
        <v>5530.447065556049</v>
      </c>
      <c r="I2465" s="17">
        <v>5505.049363260582</v>
      </c>
      <c r="J2465" s="17">
        <v>5569.435270058458</v>
      </c>
      <c r="K2465" s="17">
        <v>5555.95674613622</v>
      </c>
      <c r="L2465" s="17">
        <v>5589.611297018548</v>
      </c>
      <c r="M2465" s="17">
        <v>4046</v>
      </c>
      <c r="N2465" s="17">
        <v>5156.017015307728</v>
      </c>
      <c r="O2465" s="17">
        <v>4816.704904451244</v>
      </c>
      <c r="P2465" s="17">
        <v>5422.4846594138135</v>
      </c>
      <c r="Q2465" s="17">
        <v>5540.690709249926</v>
      </c>
      <c r="R2465" s="17">
        <v>5595.108622186973</v>
      </c>
      <c r="S2465" s="17">
        <v>5649.603243925425</v>
      </c>
    </row>
    <row r="2466" spans="1:19" ht="9.75" customHeight="1">
      <c r="A2466" s="5"/>
      <c r="B2466" s="8" t="s">
        <v>39</v>
      </c>
      <c r="C2466" s="17">
        <v>782.3480638392574</v>
      </c>
      <c r="D2466" s="17">
        <v>792.1187130412667</v>
      </c>
      <c r="E2466" s="17">
        <v>803.0827239778727</v>
      </c>
      <c r="F2466" s="17">
        <v>806.1655751255805</v>
      </c>
      <c r="G2466" s="17">
        <v>813.7732561836334</v>
      </c>
      <c r="H2466" s="17">
        <v>829.4609906530175</v>
      </c>
      <c r="I2466" s="17">
        <v>825.6518224146103</v>
      </c>
      <c r="J2466" s="17">
        <v>835.3084735684153</v>
      </c>
      <c r="K2466" s="17">
        <v>833.2869534864834</v>
      </c>
      <c r="L2466" s="17">
        <v>838.3344906537222</v>
      </c>
      <c r="M2466" s="17">
        <v>997</v>
      </c>
      <c r="N2466" s="17">
        <v>773.3036643595406</v>
      </c>
      <c r="O2466" s="17">
        <v>722.4133554432055</v>
      </c>
      <c r="P2466" s="17">
        <v>813.2687003570395</v>
      </c>
      <c r="Q2466" s="17">
        <v>830.9973407428927</v>
      </c>
      <c r="R2466" s="17">
        <v>839.1589839950545</v>
      </c>
      <c r="S2466" s="17">
        <v>847.3321320962187</v>
      </c>
    </row>
    <row r="2467" spans="1:19" ht="9.75" customHeight="1">
      <c r="A2467" s="5"/>
      <c r="B2467" s="8" t="s">
        <v>40</v>
      </c>
      <c r="C2467" s="17">
        <v>537.2390157054747</v>
      </c>
      <c r="D2467" s="17">
        <v>543.9485280091561</v>
      </c>
      <c r="E2467" s="17">
        <v>551.477522731608</v>
      </c>
      <c r="F2467" s="17">
        <v>553.594518980098</v>
      </c>
      <c r="G2467" s="17">
        <v>558.8187193997583</v>
      </c>
      <c r="H2467" s="17">
        <v>569.5914986965093</v>
      </c>
      <c r="I2467" s="17">
        <v>566.9757399445597</v>
      </c>
      <c r="J2467" s="17">
        <v>573.6069697010728</v>
      </c>
      <c r="K2467" s="17">
        <v>572.2187903097717</v>
      </c>
      <c r="L2467" s="17">
        <v>575.6849379553051</v>
      </c>
      <c r="M2467" s="17">
        <v>878</v>
      </c>
      <c r="N2467" s="17">
        <v>531.0282196433161</v>
      </c>
      <c r="O2467" s="17">
        <v>496.08180546419595</v>
      </c>
      <c r="P2467" s="17">
        <v>558.4722405265088</v>
      </c>
      <c r="Q2467" s="17">
        <v>570.6465114820116</v>
      </c>
      <c r="R2467" s="17">
        <v>576.2511181654015</v>
      </c>
      <c r="S2467" s="17">
        <v>581.8636252374283</v>
      </c>
    </row>
    <row r="2468" spans="1:19" ht="9.75" customHeight="1">
      <c r="A2468" s="5"/>
      <c r="B2468" s="8" t="s">
        <v>41</v>
      </c>
      <c r="C2468" s="17">
        <v>502.22343740064855</v>
      </c>
      <c r="D2468" s="17">
        <v>508.4956444331404</v>
      </c>
      <c r="E2468" s="17">
        <v>515.5339225535705</v>
      </c>
      <c r="F2468" s="17">
        <v>517.5129395307434</v>
      </c>
      <c r="G2468" s="17">
        <v>522.3966427163477</v>
      </c>
      <c r="H2468" s="17">
        <v>532.4672855598654</v>
      </c>
      <c r="I2468" s="17">
        <v>530.0220138774096</v>
      </c>
      <c r="J2468" s="17">
        <v>536.2210405771668</v>
      </c>
      <c r="K2468" s="17">
        <v>534.9233384273844</v>
      </c>
      <c r="L2468" s="17">
        <v>538.1635732841029</v>
      </c>
      <c r="M2468" s="17">
        <v>612</v>
      </c>
      <c r="N2468" s="17">
        <v>496.41744182671283</v>
      </c>
      <c r="O2468" s="17">
        <v>463.7487268957662</v>
      </c>
      <c r="P2468" s="17">
        <v>522.0727462650048</v>
      </c>
      <c r="Q2468" s="17">
        <v>533.4535358733148</v>
      </c>
      <c r="R2468" s="17">
        <v>538.6928516183085</v>
      </c>
      <c r="S2468" s="17">
        <v>543.9395528290302</v>
      </c>
    </row>
    <row r="2469" spans="1:19" ht="9.75" customHeight="1">
      <c r="A2469" s="5"/>
      <c r="B2469" s="8" t="s">
        <v>42</v>
      </c>
      <c r="C2469" s="17">
        <v>576.2563743879952</v>
      </c>
      <c r="D2469" s="17">
        <v>583.4531697081451</v>
      </c>
      <c r="E2469" s="17">
        <v>591.5289629299931</v>
      </c>
      <c r="F2469" s="17">
        <v>593.7997075093789</v>
      </c>
      <c r="G2469" s="17">
        <v>599.4033191327017</v>
      </c>
      <c r="H2469" s="17">
        <v>610.95847904877</v>
      </c>
      <c r="I2469" s="17">
        <v>608.1527489908127</v>
      </c>
      <c r="J2469" s="17">
        <v>615.2655764391397</v>
      </c>
      <c r="K2469" s="17">
        <v>613.7765795501464</v>
      </c>
      <c r="L2469" s="17">
        <v>617.4944585889308</v>
      </c>
      <c r="M2469" s="17">
        <v>420</v>
      </c>
      <c r="N2469" s="17">
        <v>569.5945149246743</v>
      </c>
      <c r="O2469" s="17">
        <v>532.1100930118752</v>
      </c>
      <c r="P2469" s="17">
        <v>599.0316769893283</v>
      </c>
      <c r="Q2469" s="17">
        <v>612.0901128745604</v>
      </c>
      <c r="R2469" s="17">
        <v>618.1017580321629</v>
      </c>
      <c r="S2469" s="17">
        <v>624.1218773496443</v>
      </c>
    </row>
    <row r="2470" spans="1:19" ht="9.75" customHeight="1">
      <c r="A2470" s="5"/>
      <c r="B2470" s="8" t="s">
        <v>43</v>
      </c>
      <c r="C2470" s="17">
        <v>610.2715075983976</v>
      </c>
      <c r="D2470" s="17">
        <v>617.8931137534178</v>
      </c>
      <c r="E2470" s="17">
        <v>626.4456031029439</v>
      </c>
      <c r="F2470" s="17">
        <v>628.8503846887519</v>
      </c>
      <c r="G2470" s="17">
        <v>634.7847650537293</v>
      </c>
      <c r="H2470" s="17">
        <v>647.0220003815097</v>
      </c>
      <c r="I2470" s="17">
        <v>644.050654313187</v>
      </c>
      <c r="J2470" s="17">
        <v>651.5833361595054</v>
      </c>
      <c r="K2470" s="17">
        <v>650.0064470930371</v>
      </c>
      <c r="L2470" s="17">
        <v>653.9437842695276</v>
      </c>
      <c r="M2470" s="17">
        <v>546</v>
      </c>
      <c r="N2470" s="17">
        <v>603.2164133750894</v>
      </c>
      <c r="O2470" s="17">
        <v>563.519369335493</v>
      </c>
      <c r="P2470" s="17">
        <v>634.391185700504</v>
      </c>
      <c r="Q2470" s="17">
        <v>648.2204320372949</v>
      </c>
      <c r="R2470" s="17">
        <v>654.5869312493393</v>
      </c>
      <c r="S2470" s="17">
        <v>660.9624048320887</v>
      </c>
    </row>
    <row r="2471" spans="1:19" ht="9.75" customHeight="1">
      <c r="A2471" s="5"/>
      <c r="B2471" s="8" t="s">
        <v>44</v>
      </c>
      <c r="C2471" s="17">
        <v>687.305779869015</v>
      </c>
      <c r="D2471" s="17">
        <v>695.8894576206524</v>
      </c>
      <c r="E2471" s="17">
        <v>705.5215234946273</v>
      </c>
      <c r="F2471" s="17">
        <v>708.2298594773323</v>
      </c>
      <c r="G2471" s="17">
        <v>714.913333757233</v>
      </c>
      <c r="H2471" s="17">
        <v>728.6952692821262</v>
      </c>
      <c r="I2471" s="17">
        <v>725.3488516609169</v>
      </c>
      <c r="J2471" s="17">
        <v>733.8323802320982</v>
      </c>
      <c r="K2471" s="17">
        <v>732.0564412342889</v>
      </c>
      <c r="L2471" s="17">
        <v>736.4907865461723</v>
      </c>
      <c r="M2471" s="17">
        <v>645</v>
      </c>
      <c r="N2471" s="17">
        <v>679.3601245716163</v>
      </c>
      <c r="O2471" s="17">
        <v>634.6521421860383</v>
      </c>
      <c r="P2471" s="17">
        <v>714.4700730758129</v>
      </c>
      <c r="Q2471" s="17">
        <v>730.0449783764283</v>
      </c>
      <c r="R2471" s="17">
        <v>737.215117652944</v>
      </c>
      <c r="S2471" s="17">
        <v>744.395364130565</v>
      </c>
    </row>
    <row r="2472" spans="1:19" ht="9.75" customHeight="1">
      <c r="A2472" s="5"/>
      <c r="B2472" s="8" t="s">
        <v>45</v>
      </c>
      <c r="C2472" s="17">
        <v>641.2853055255293</v>
      </c>
      <c r="D2472" s="17">
        <v>649.2942392064604</v>
      </c>
      <c r="E2472" s="17">
        <v>658.2813632606349</v>
      </c>
      <c r="F2472" s="17">
        <v>660.8083550581804</v>
      </c>
      <c r="G2472" s="17">
        <v>667.0443186876073</v>
      </c>
      <c r="H2472" s="17">
        <v>679.9034463025372</v>
      </c>
      <c r="I2472" s="17">
        <v>676.781097401234</v>
      </c>
      <c r="J2472" s="17">
        <v>684.6965876692507</v>
      </c>
      <c r="K2472" s="17">
        <v>683.0395616174371</v>
      </c>
      <c r="L2472" s="17">
        <v>687.1769929783065</v>
      </c>
      <c r="M2472" s="17">
        <v>798</v>
      </c>
      <c r="N2472" s="17">
        <v>633.8716737269378</v>
      </c>
      <c r="O2472" s="17">
        <v>592.1572389246735</v>
      </c>
      <c r="P2472" s="17">
        <v>666.6307377606933</v>
      </c>
      <c r="Q2472" s="17">
        <v>681.162781862141</v>
      </c>
      <c r="R2472" s="17">
        <v>687.8528244767647</v>
      </c>
      <c r="S2472" s="17">
        <v>694.5522975366702</v>
      </c>
    </row>
    <row r="2473" spans="1:19" ht="9.75" customHeight="1">
      <c r="A2473" s="5"/>
      <c r="B2473" s="8" t="s">
        <v>46</v>
      </c>
      <c r="C2473" s="17">
        <v>585.2603802378076</v>
      </c>
      <c r="D2473" s="17">
        <v>592.5696254848351</v>
      </c>
      <c r="E2473" s="17">
        <v>600.7716029757742</v>
      </c>
      <c r="F2473" s="17">
        <v>603.0778279392129</v>
      </c>
      <c r="G2473" s="17">
        <v>608.7689959941503</v>
      </c>
      <c r="H2473" s="17">
        <v>620.5047052839067</v>
      </c>
      <c r="I2473" s="17">
        <v>617.6551356937938</v>
      </c>
      <c r="J2473" s="17">
        <v>624.8791010710008</v>
      </c>
      <c r="K2473" s="17">
        <v>623.3668386056173</v>
      </c>
      <c r="L2473" s="17">
        <v>627.1428095043826</v>
      </c>
      <c r="M2473" s="17">
        <v>790</v>
      </c>
      <c r="N2473" s="17">
        <v>578.4944292203724</v>
      </c>
      <c r="O2473" s="17">
        <v>540.4243132151855</v>
      </c>
      <c r="P2473" s="17">
        <v>608.3915469422864</v>
      </c>
      <c r="Q2473" s="17">
        <v>621.6540208882251</v>
      </c>
      <c r="R2473" s="17">
        <v>627.7595980014152</v>
      </c>
      <c r="S2473" s="17">
        <v>633.8737816832323</v>
      </c>
    </row>
    <row r="2474" spans="1:19" ht="9.75" customHeight="1">
      <c r="A2474" s="5"/>
      <c r="B2474" s="8" t="s">
        <v>47</v>
      </c>
      <c r="C2474" s="17">
        <v>497.2212119285306</v>
      </c>
      <c r="D2474" s="17">
        <v>503.430946779424</v>
      </c>
      <c r="E2474" s="17">
        <v>510.3991225281365</v>
      </c>
      <c r="F2474" s="17">
        <v>512.3584281808356</v>
      </c>
      <c r="G2474" s="17">
        <v>517.193488904432</v>
      </c>
      <c r="H2474" s="17">
        <v>527.1638265403449</v>
      </c>
      <c r="I2474" s="17">
        <v>524.742910153531</v>
      </c>
      <c r="J2474" s="17">
        <v>530.8801935594661</v>
      </c>
      <c r="K2474" s="17">
        <v>529.5954167299008</v>
      </c>
      <c r="L2474" s="17">
        <v>532.8033783310742</v>
      </c>
      <c r="M2474" s="17">
        <v>663</v>
      </c>
      <c r="N2474" s="17">
        <v>491.4730449957695</v>
      </c>
      <c r="O2474" s="17">
        <v>459.12971567170484</v>
      </c>
      <c r="P2474" s="17">
        <v>516.8728185133616</v>
      </c>
      <c r="Q2474" s="17">
        <v>528.140253643501</v>
      </c>
      <c r="R2474" s="17">
        <v>533.3273849687241</v>
      </c>
      <c r="S2474" s="17">
        <v>538.5218281992592</v>
      </c>
    </row>
    <row r="2475" spans="1:19" ht="9.75" customHeight="1">
      <c r="A2475" s="5"/>
      <c r="B2475" s="8" t="s">
        <v>48</v>
      </c>
      <c r="C2475" s="17">
        <v>333.1482164430597</v>
      </c>
      <c r="D2475" s="17">
        <v>337.30886373752145</v>
      </c>
      <c r="E2475" s="17">
        <v>341.97768169390224</v>
      </c>
      <c r="F2475" s="17">
        <v>343.2904559038596</v>
      </c>
      <c r="G2475" s="17">
        <v>346.5300438735933</v>
      </c>
      <c r="H2475" s="17">
        <v>353.21037070007003</v>
      </c>
      <c r="I2475" s="17">
        <v>351.58830801031354</v>
      </c>
      <c r="J2475" s="17">
        <v>355.70041137887756</v>
      </c>
      <c r="K2475" s="17">
        <v>354.83958505242845</v>
      </c>
      <c r="L2475" s="17">
        <v>356.98898387172557</v>
      </c>
      <c r="M2475" s="17">
        <v>620</v>
      </c>
      <c r="N2475" s="17">
        <v>329.29682894082737</v>
      </c>
      <c r="O2475" s="17">
        <v>307.6261475224903</v>
      </c>
      <c r="P2475" s="17">
        <v>346.31518825945534</v>
      </c>
      <c r="Q2475" s="17">
        <v>353.8645965056053</v>
      </c>
      <c r="R2475" s="17">
        <v>357.34007886234417</v>
      </c>
      <c r="S2475" s="17">
        <v>360.8204603427631</v>
      </c>
    </row>
    <row r="2476" spans="1:19" ht="9.75" customHeight="1">
      <c r="A2476" s="5"/>
      <c r="B2476" s="8" t="s">
        <v>49</v>
      </c>
      <c r="C2476" s="17">
        <v>334.14866153748335</v>
      </c>
      <c r="D2476" s="17">
        <v>338.3218032682648</v>
      </c>
      <c r="E2476" s="17">
        <v>343.0046416989891</v>
      </c>
      <c r="F2476" s="17">
        <v>344.32135817384125</v>
      </c>
      <c r="G2476" s="17">
        <v>347.5706746359763</v>
      </c>
      <c r="H2476" s="17">
        <v>354.27106250397406</v>
      </c>
      <c r="I2476" s="17">
        <v>352.64412875508924</v>
      </c>
      <c r="J2476" s="17">
        <v>356.76858078241764</v>
      </c>
      <c r="K2476" s="17">
        <v>355.90516939192514</v>
      </c>
      <c r="L2476" s="17">
        <v>358.0610228623313</v>
      </c>
      <c r="M2476" s="17">
        <v>432</v>
      </c>
      <c r="N2476" s="17">
        <v>330.28570830701597</v>
      </c>
      <c r="O2476" s="17">
        <v>308.5499497673025</v>
      </c>
      <c r="P2476" s="17">
        <v>347.355173809784</v>
      </c>
      <c r="Q2476" s="17">
        <v>354.9272529515678</v>
      </c>
      <c r="R2476" s="17">
        <v>358.41317219226096</v>
      </c>
      <c r="S2476" s="17">
        <v>361.90400526871724</v>
      </c>
    </row>
    <row r="2477" spans="1:19" ht="9.75" customHeight="1">
      <c r="A2477" s="5"/>
      <c r="B2477" s="8" t="s">
        <v>50</v>
      </c>
      <c r="C2477" s="17">
        <v>288.1281871939976</v>
      </c>
      <c r="D2477" s="17">
        <v>291.72658485407254</v>
      </c>
      <c r="E2477" s="17">
        <v>295.76448146499655</v>
      </c>
      <c r="F2477" s="17">
        <v>296.89985375468945</v>
      </c>
      <c r="G2477" s="17">
        <v>299.7016595663508</v>
      </c>
      <c r="H2477" s="17">
        <v>305.479239524385</v>
      </c>
      <c r="I2477" s="17">
        <v>304.07637449540636</v>
      </c>
      <c r="J2477" s="17">
        <v>307.6327882195699</v>
      </c>
      <c r="K2477" s="17">
        <v>306.8882897750732</v>
      </c>
      <c r="L2477" s="17">
        <v>308.7472292944654</v>
      </c>
      <c r="M2477" s="17">
        <v>316</v>
      </c>
      <c r="N2477" s="17">
        <v>284.79725746233714</v>
      </c>
      <c r="O2477" s="17">
        <v>266.0550465059376</v>
      </c>
      <c r="P2477" s="17">
        <v>299.51583849466414</v>
      </c>
      <c r="Q2477" s="17">
        <v>306.0450564372802</v>
      </c>
      <c r="R2477" s="17">
        <v>309.05087901608147</v>
      </c>
      <c r="S2477" s="17">
        <v>312.0609386748221</v>
      </c>
    </row>
    <row r="2478" spans="1:19" ht="9.75" customHeight="1">
      <c r="A2478" s="5"/>
      <c r="B2478" s="8" t="s">
        <v>51</v>
      </c>
      <c r="C2478" s="17">
        <v>316.14064983785846</v>
      </c>
      <c r="D2478" s="17">
        <v>320.08889171488516</v>
      </c>
      <c r="E2478" s="17">
        <v>324.51936160742673</v>
      </c>
      <c r="F2478" s="17">
        <v>325.7651173141731</v>
      </c>
      <c r="G2478" s="17">
        <v>328.8393209130795</v>
      </c>
      <c r="H2478" s="17">
        <v>335.17861003370007</v>
      </c>
      <c r="I2478" s="17">
        <v>333.6393553491263</v>
      </c>
      <c r="J2478" s="17">
        <v>337.54153151869457</v>
      </c>
      <c r="K2478" s="17">
        <v>336.72465128098304</v>
      </c>
      <c r="L2478" s="17">
        <v>338.76432103142724</v>
      </c>
      <c r="M2478" s="17">
        <v>557</v>
      </c>
      <c r="N2478" s="17">
        <v>312.48587971561994</v>
      </c>
      <c r="O2478" s="17">
        <v>291.9215093606815</v>
      </c>
      <c r="P2478" s="17">
        <v>328.6354339038676</v>
      </c>
      <c r="Q2478" s="17">
        <v>335.7994369242379</v>
      </c>
      <c r="R2478" s="17">
        <v>339.097492253756</v>
      </c>
      <c r="S2478" s="17">
        <v>342.400196601541</v>
      </c>
    </row>
    <row r="2479" spans="1:19" ht="9.75" customHeight="1">
      <c r="A2479" s="4"/>
      <c r="B2479" s="5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</row>
    <row r="2480" spans="1:19" ht="9.75" customHeight="1">
      <c r="A2480" s="5"/>
      <c r="B2480" s="8" t="s">
        <v>52</v>
      </c>
      <c r="C2480" s="17">
        <f>SUM(C2461:C2478)</f>
        <v>16779.465123672668</v>
      </c>
      <c r="D2480" s="17">
        <f aca="true" t="shared" si="760" ref="D2480:Q2480">SUM(D2461:D2478)</f>
        <v>16989.021809626756</v>
      </c>
      <c r="E2480" s="17">
        <f t="shared" si="760"/>
        <v>17224.173205315703</v>
      </c>
      <c r="F2480" s="17">
        <f t="shared" si="760"/>
        <v>17290.292872130736</v>
      </c>
      <c r="G2480" s="17">
        <f t="shared" si="760"/>
        <v>17453.459146690406</v>
      </c>
      <c r="H2480" s="17">
        <f t="shared" si="760"/>
        <v>17789.9229350798</v>
      </c>
      <c r="I2480" s="17">
        <f t="shared" si="760"/>
        <v>17708.225531378306</v>
      </c>
      <c r="J2480" s="17">
        <f t="shared" si="760"/>
        <v>17915.337236175772</v>
      </c>
      <c r="K2480" s="17">
        <f t="shared" si="760"/>
        <v>17871.980542040026</v>
      </c>
      <c r="L2480" s="17">
        <f t="shared" si="760"/>
        <v>17980.23795044018</v>
      </c>
      <c r="M2480" s="17">
        <f t="shared" si="760"/>
        <v>17900</v>
      </c>
      <c r="N2480" s="17">
        <f t="shared" si="760"/>
        <v>16585.484729716383</v>
      </c>
      <c r="O2480" s="17">
        <f t="shared" si="760"/>
        <v>15494.011249991614</v>
      </c>
      <c r="P2480" s="17">
        <f t="shared" si="760"/>
        <v>17442.637650112865</v>
      </c>
      <c r="Q2480" s="17">
        <f t="shared" si="760"/>
        <v>17822.87391168772</v>
      </c>
      <c r="R2480" s="17">
        <f>SUM(R2461:R2478)</f>
        <v>17997.921329367073</v>
      </c>
      <c r="S2480" s="17">
        <f>SUM(S2461:S2478)</f>
        <v>18173.215498104568</v>
      </c>
    </row>
    <row r="2491" spans="3:13" ht="10.5" customHeight="1">
      <c r="C2491" s="2"/>
      <c r="D2491" s="3"/>
      <c r="E2491" s="3"/>
      <c r="F2491" s="3"/>
      <c r="G2491" s="3"/>
      <c r="H2491" s="3"/>
      <c r="I2491" s="3"/>
      <c r="J2491" s="3"/>
      <c r="K2491" s="3"/>
      <c r="L2491" s="3"/>
      <c r="M2491" s="3"/>
    </row>
    <row r="2492" spans="3:19" ht="10.5" customHeight="1">
      <c r="C2492" s="21" t="s">
        <v>0</v>
      </c>
      <c r="D2492" s="22"/>
      <c r="E2492" s="22"/>
      <c r="F2492" s="22"/>
      <c r="G2492" s="22"/>
      <c r="H2492" s="22"/>
      <c r="I2492" s="22"/>
      <c r="J2492" s="22"/>
      <c r="K2492" s="22"/>
      <c r="L2492" s="22"/>
      <c r="M2492" s="3"/>
      <c r="N2492" s="3"/>
      <c r="O2492" s="3"/>
      <c r="P2492" s="3"/>
      <c r="Q2492" s="3"/>
      <c r="R2492" s="3"/>
      <c r="S2492" s="3"/>
    </row>
    <row r="2493" spans="3:19" ht="10.5" customHeight="1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3"/>
      <c r="N2493" s="3"/>
      <c r="O2493" s="3"/>
      <c r="P2493" s="3"/>
      <c r="Q2493" s="3"/>
      <c r="R2493" s="3"/>
      <c r="S2493" s="3"/>
    </row>
    <row r="2494" spans="3:19" ht="10.5" customHeight="1">
      <c r="C2494" s="21" t="s">
        <v>10</v>
      </c>
      <c r="D2494" s="22"/>
      <c r="E2494" s="22"/>
      <c r="F2494" s="22"/>
      <c r="G2494" s="22"/>
      <c r="H2494" s="22"/>
      <c r="I2494" s="22"/>
      <c r="J2494" s="22"/>
      <c r="K2494" s="22"/>
      <c r="L2494" s="22"/>
      <c r="M2494" s="3"/>
      <c r="N2494" s="3"/>
      <c r="O2494" s="3"/>
      <c r="P2494" s="3"/>
      <c r="Q2494" s="3"/>
      <c r="R2494" s="3"/>
      <c r="S2494" s="3"/>
    </row>
    <row r="2495" spans="3:19" ht="10.5" customHeight="1">
      <c r="C2495" s="21"/>
      <c r="D2495" s="22"/>
      <c r="E2495" s="22"/>
      <c r="F2495" s="22"/>
      <c r="G2495" s="22"/>
      <c r="H2495" s="22"/>
      <c r="I2495" s="22"/>
      <c r="J2495" s="22"/>
      <c r="K2495" s="22"/>
      <c r="L2495" s="22"/>
      <c r="M2495" s="3"/>
      <c r="N2495" s="3"/>
      <c r="O2495" s="3"/>
      <c r="P2495" s="3"/>
      <c r="Q2495" s="3"/>
      <c r="R2495" s="3"/>
      <c r="S2495" s="3"/>
    </row>
    <row r="2496" spans="3:19" ht="10.5" customHeight="1">
      <c r="C2496" s="21" t="str">
        <f>$C$11</f>
        <v>October 26, 2023</v>
      </c>
      <c r="D2496" s="22"/>
      <c r="E2496" s="22"/>
      <c r="F2496" s="22"/>
      <c r="G2496" s="22"/>
      <c r="H2496" s="22"/>
      <c r="I2496" s="22"/>
      <c r="J2496" s="22"/>
      <c r="K2496" s="22"/>
      <c r="L2496" s="22"/>
      <c r="M2496" s="3"/>
      <c r="N2496" s="3"/>
      <c r="O2496" s="3"/>
      <c r="P2496" s="3"/>
      <c r="Q2496" s="3"/>
      <c r="R2496" s="3"/>
      <c r="S2496" s="3"/>
    </row>
    <row r="2497" spans="3:19" ht="10.5" customHeight="1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3"/>
      <c r="N2497" s="3"/>
      <c r="O2497" s="3"/>
      <c r="P2497" s="3"/>
      <c r="Q2497" s="3"/>
      <c r="R2497" s="3"/>
      <c r="S2497" s="3"/>
    </row>
    <row r="2498" spans="3:19" ht="10.5" customHeight="1">
      <c r="C2498" s="21" t="s">
        <v>8</v>
      </c>
      <c r="D2498" s="22"/>
      <c r="E2498" s="22"/>
      <c r="F2498" s="22"/>
      <c r="G2498" s="22"/>
      <c r="H2498" s="22"/>
      <c r="I2498" s="22"/>
      <c r="J2498" s="22"/>
      <c r="K2498" s="22"/>
      <c r="L2498" s="22"/>
      <c r="M2498" s="3"/>
      <c r="N2498" s="3"/>
      <c r="O2498" s="3"/>
      <c r="P2498" s="3"/>
      <c r="Q2498" s="3"/>
      <c r="R2498" s="3"/>
      <c r="S2498" s="3"/>
    </row>
    <row r="2499" spans="3:19" ht="10.5" customHeight="1">
      <c r="C2499" s="21" t="s">
        <v>2</v>
      </c>
      <c r="D2499" s="22"/>
      <c r="E2499" s="22"/>
      <c r="F2499" s="22"/>
      <c r="G2499" s="22"/>
      <c r="H2499" s="22"/>
      <c r="I2499" s="22"/>
      <c r="J2499" s="22"/>
      <c r="K2499" s="22"/>
      <c r="L2499" s="22"/>
      <c r="M2499" s="3"/>
      <c r="N2499" s="3"/>
      <c r="O2499" s="3"/>
      <c r="P2499" s="3"/>
      <c r="Q2499" s="3"/>
      <c r="R2499" s="3"/>
      <c r="S2499" s="3"/>
    </row>
    <row r="2500" spans="3:19" ht="10.5" customHeight="1">
      <c r="C2500" s="23" t="s">
        <v>9</v>
      </c>
      <c r="D2500" s="22"/>
      <c r="E2500" s="22"/>
      <c r="F2500" s="22"/>
      <c r="G2500" s="22"/>
      <c r="H2500" s="22"/>
      <c r="I2500" s="22"/>
      <c r="J2500" s="22"/>
      <c r="K2500" s="22"/>
      <c r="L2500" s="22"/>
      <c r="M2500" s="3"/>
      <c r="N2500" s="3"/>
      <c r="O2500" s="3"/>
      <c r="P2500" s="3"/>
      <c r="Q2500" s="3"/>
      <c r="R2500" s="3"/>
      <c r="S2500" s="3"/>
    </row>
    <row r="2502" spans="2:19" ht="10.5" customHeight="1">
      <c r="B2502" s="4"/>
      <c r="C2502" s="16">
        <f>C86</f>
        <v>2010</v>
      </c>
      <c r="D2502" s="16">
        <f>C2502+1</f>
        <v>2011</v>
      </c>
      <c r="E2502" s="16">
        <f aca="true" t="shared" si="761" ref="E2502:M2502">D2502+1</f>
        <v>2012</v>
      </c>
      <c r="F2502" s="16">
        <f t="shared" si="761"/>
        <v>2013</v>
      </c>
      <c r="G2502" s="16">
        <f t="shared" si="761"/>
        <v>2014</v>
      </c>
      <c r="H2502" s="16">
        <f t="shared" si="761"/>
        <v>2015</v>
      </c>
      <c r="I2502" s="16">
        <f t="shared" si="761"/>
        <v>2016</v>
      </c>
      <c r="J2502" s="16">
        <f t="shared" si="761"/>
        <v>2017</v>
      </c>
      <c r="K2502" s="16">
        <f t="shared" si="761"/>
        <v>2018</v>
      </c>
      <c r="L2502" s="16">
        <f t="shared" si="761"/>
        <v>2019</v>
      </c>
      <c r="M2502" s="16">
        <f t="shared" si="761"/>
        <v>2020</v>
      </c>
      <c r="N2502" s="16">
        <f aca="true" t="shared" si="762" ref="N2502:S2502">M2502+5</f>
        <v>2025</v>
      </c>
      <c r="O2502" s="16">
        <f t="shared" si="762"/>
        <v>2030</v>
      </c>
      <c r="P2502" s="16">
        <f t="shared" si="762"/>
        <v>2035</v>
      </c>
      <c r="Q2502" s="16">
        <f t="shared" si="762"/>
        <v>2040</v>
      </c>
      <c r="R2502" s="16">
        <f t="shared" si="762"/>
        <v>2045</v>
      </c>
      <c r="S2502" s="16">
        <f t="shared" si="762"/>
        <v>2050</v>
      </c>
    </row>
    <row r="2504" spans="2:19" ht="10.5" customHeight="1">
      <c r="B2504" s="8" t="s">
        <v>34</v>
      </c>
      <c r="C2504" s="17">
        <f>SUM(C2573,C2595)</f>
        <v>5071</v>
      </c>
      <c r="D2504" s="17">
        <f aca="true" t="shared" si="763" ref="D2504:M2504">SUM(D2573,D2595)</f>
        <v>5173</v>
      </c>
      <c r="E2504" s="17">
        <f t="shared" si="763"/>
        <v>5231</v>
      </c>
      <c r="F2504" s="17">
        <f t="shared" si="763"/>
        <v>5261</v>
      </c>
      <c r="G2504" s="17">
        <f t="shared" si="763"/>
        <v>5383</v>
      </c>
      <c r="H2504" s="17">
        <f t="shared" si="763"/>
        <v>5408</v>
      </c>
      <c r="I2504" s="17">
        <f t="shared" si="763"/>
        <v>5354</v>
      </c>
      <c r="J2504" s="17">
        <f t="shared" si="763"/>
        <v>5226</v>
      </c>
      <c r="K2504" s="17">
        <f t="shared" si="763"/>
        <v>5100</v>
      </c>
      <c r="L2504" s="17">
        <f t="shared" si="763"/>
        <v>4968</v>
      </c>
      <c r="M2504" s="17">
        <f t="shared" si="763"/>
        <v>4089.5583499712366</v>
      </c>
      <c r="N2504" s="17">
        <f aca="true" t="shared" si="764" ref="N2504:S2504">SUM(N2573,N2595)</f>
        <v>3990.1456524146197</v>
      </c>
      <c r="O2504" s="17">
        <f t="shared" si="764"/>
        <v>3943.165733391459</v>
      </c>
      <c r="P2504" s="17">
        <f t="shared" si="764"/>
        <v>3542.8134512069682</v>
      </c>
      <c r="Q2504" s="17">
        <f t="shared" si="764"/>
        <v>3471.6091351011437</v>
      </c>
      <c r="R2504" s="17">
        <f t="shared" si="764"/>
        <v>3420.3673173729094</v>
      </c>
      <c r="S2504" s="17">
        <f t="shared" si="764"/>
        <v>3302.561660445559</v>
      </c>
    </row>
    <row r="2505" spans="2:19" ht="10.5" customHeight="1">
      <c r="B2505" s="5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</row>
    <row r="2506" spans="2:19" ht="10.5" customHeight="1">
      <c r="B2506" s="8" t="s">
        <v>35</v>
      </c>
      <c r="C2506" s="17">
        <f>SUM(C2574,C2596)</f>
        <v>4582</v>
      </c>
      <c r="D2506" s="17">
        <f aca="true" t="shared" si="765" ref="D2506:M2506">SUM(D2574,D2596)</f>
        <v>4670</v>
      </c>
      <c r="E2506" s="17">
        <f t="shared" si="765"/>
        <v>4800</v>
      </c>
      <c r="F2506" s="17">
        <f t="shared" si="765"/>
        <v>4790</v>
      </c>
      <c r="G2506" s="17">
        <f t="shared" si="765"/>
        <v>4889</v>
      </c>
      <c r="H2506" s="17">
        <f t="shared" si="765"/>
        <v>4994</v>
      </c>
      <c r="I2506" s="17">
        <f t="shared" si="765"/>
        <v>5064</v>
      </c>
      <c r="J2506" s="17">
        <f t="shared" si="765"/>
        <v>5055</v>
      </c>
      <c r="K2506" s="17">
        <f t="shared" si="765"/>
        <v>5087</v>
      </c>
      <c r="L2506" s="17">
        <f t="shared" si="765"/>
        <v>5138</v>
      </c>
      <c r="M2506" s="17">
        <f t="shared" si="765"/>
        <v>4439.278084085832</v>
      </c>
      <c r="N2506" s="17">
        <f aca="true" t="shared" si="766" ref="N2506:S2506">SUM(N2574,N2596)</f>
        <v>4234.255613373446</v>
      </c>
      <c r="O2506" s="17">
        <f t="shared" si="766"/>
        <v>4167.495916083233</v>
      </c>
      <c r="P2506" s="17">
        <f t="shared" si="766"/>
        <v>4030.4583332431234</v>
      </c>
      <c r="Q2506" s="17">
        <f t="shared" si="766"/>
        <v>3605.4045574315433</v>
      </c>
      <c r="R2506" s="17">
        <f t="shared" si="766"/>
        <v>3516.1786847763487</v>
      </c>
      <c r="S2506" s="17">
        <f t="shared" si="766"/>
        <v>3460.806263963997</v>
      </c>
    </row>
    <row r="2507" spans="2:19" ht="10.5" customHeight="1">
      <c r="B2507" s="5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</row>
    <row r="2508" spans="2:19" ht="10.5" customHeight="1">
      <c r="B2508" s="8" t="s">
        <v>36</v>
      </c>
      <c r="C2508" s="17">
        <f>SUM(C2575,C2597)</f>
        <v>4349</v>
      </c>
      <c r="D2508" s="17">
        <f aca="true" t="shared" si="767" ref="D2508:M2508">SUM(D2575,D2597)</f>
        <v>4384</v>
      </c>
      <c r="E2508" s="17">
        <f t="shared" si="767"/>
        <v>4483</v>
      </c>
      <c r="F2508" s="17">
        <f t="shared" si="767"/>
        <v>4569</v>
      </c>
      <c r="G2508" s="17">
        <f t="shared" si="767"/>
        <v>4585</v>
      </c>
      <c r="H2508" s="17">
        <f t="shared" si="767"/>
        <v>4539</v>
      </c>
      <c r="I2508" s="17">
        <f t="shared" si="767"/>
        <v>4594</v>
      </c>
      <c r="J2508" s="17">
        <f t="shared" si="767"/>
        <v>4633</v>
      </c>
      <c r="K2508" s="17">
        <f t="shared" si="767"/>
        <v>4615</v>
      </c>
      <c r="L2508" s="17">
        <f t="shared" si="767"/>
        <v>4656</v>
      </c>
      <c r="M2508" s="17">
        <f t="shared" si="767"/>
        <v>4641.508975338507</v>
      </c>
      <c r="N2508" s="17">
        <f aca="true" t="shared" si="768" ref="N2508:S2508">SUM(N2575,N2597)</f>
        <v>4610.5251503590025</v>
      </c>
      <c r="O2508" s="17">
        <f t="shared" si="768"/>
        <v>4444.679856163622</v>
      </c>
      <c r="P2508" s="17">
        <f t="shared" si="768"/>
        <v>4271.635836390213</v>
      </c>
      <c r="Q2508" s="17">
        <f t="shared" si="768"/>
        <v>4114.42889705214</v>
      </c>
      <c r="R2508" s="17">
        <f t="shared" si="768"/>
        <v>3665.475875281296</v>
      </c>
      <c r="S2508" s="17">
        <f t="shared" si="768"/>
        <v>3570.507989087766</v>
      </c>
    </row>
    <row r="2509" spans="2:19" ht="10.5" customHeight="1">
      <c r="B2509" s="5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</row>
    <row r="2510" spans="2:19" ht="10.5" customHeight="1">
      <c r="B2510" s="8" t="s">
        <v>37</v>
      </c>
      <c r="C2510" s="17">
        <f>SUM(C2576,C2598)</f>
        <v>4691</v>
      </c>
      <c r="D2510" s="17">
        <f aca="true" t="shared" si="769" ref="D2510:M2510">SUM(D2576,D2598)</f>
        <v>4641</v>
      </c>
      <c r="E2510" s="17">
        <f t="shared" si="769"/>
        <v>4388</v>
      </c>
      <c r="F2510" s="17">
        <f t="shared" si="769"/>
        <v>4277</v>
      </c>
      <c r="G2510" s="17">
        <f t="shared" si="769"/>
        <v>4271</v>
      </c>
      <c r="H2510" s="17">
        <f t="shared" si="769"/>
        <v>4309</v>
      </c>
      <c r="I2510" s="17">
        <f t="shared" si="769"/>
        <v>4329</v>
      </c>
      <c r="J2510" s="17">
        <f t="shared" si="769"/>
        <v>4365</v>
      </c>
      <c r="K2510" s="17">
        <f t="shared" si="769"/>
        <v>4406</v>
      </c>
      <c r="L2510" s="17">
        <f t="shared" si="769"/>
        <v>4354</v>
      </c>
      <c r="M2510" s="17">
        <f t="shared" si="769"/>
        <v>4317.456686641441</v>
      </c>
      <c r="N2510" s="17">
        <f aca="true" t="shared" si="770" ref="N2510:S2510">SUM(N2576,N2598)</f>
        <v>4816.635228825229</v>
      </c>
      <c r="O2510" s="17">
        <f t="shared" si="770"/>
        <v>4844.343727483582</v>
      </c>
      <c r="P2510" s="17">
        <f t="shared" si="770"/>
        <v>4552.789228096362</v>
      </c>
      <c r="Q2510" s="17">
        <f t="shared" si="770"/>
        <v>4353.820432660468</v>
      </c>
      <c r="R2510" s="17">
        <f t="shared" si="770"/>
        <v>4179.4986124356265</v>
      </c>
      <c r="S2510" s="17">
        <f t="shared" si="770"/>
        <v>3718.616902849717</v>
      </c>
    </row>
    <row r="2511" spans="2:19" ht="10.5" customHeight="1">
      <c r="B2511" s="8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</row>
    <row r="2512" spans="2:19" ht="10.5" customHeight="1">
      <c r="B2512" s="8" t="s">
        <v>38</v>
      </c>
      <c r="C2512" s="17">
        <f>SUM(C2577,C2599)</f>
        <v>5129</v>
      </c>
      <c r="D2512" s="17">
        <f aca="true" t="shared" si="771" ref="D2512:M2512">SUM(D2577,D2599)</f>
        <v>4863</v>
      </c>
      <c r="E2512" s="17">
        <f t="shared" si="771"/>
        <v>4731</v>
      </c>
      <c r="F2512" s="17">
        <f t="shared" si="771"/>
        <v>4737</v>
      </c>
      <c r="G2512" s="17">
        <f t="shared" si="771"/>
        <v>4689</v>
      </c>
      <c r="H2512" s="17">
        <f t="shared" si="771"/>
        <v>4619</v>
      </c>
      <c r="I2512" s="17">
        <f t="shared" si="771"/>
        <v>4569</v>
      </c>
      <c r="J2512" s="17">
        <f t="shared" si="771"/>
        <v>4293</v>
      </c>
      <c r="K2512" s="17">
        <f t="shared" si="771"/>
        <v>4121</v>
      </c>
      <c r="L2512" s="17">
        <f t="shared" si="771"/>
        <v>4053</v>
      </c>
      <c r="M2512" s="17">
        <f t="shared" si="771"/>
        <v>4268.275409304006</v>
      </c>
      <c r="N2512" s="17">
        <f aca="true" t="shared" si="772" ref="N2512:S2512">SUM(N2577,N2599)</f>
        <v>4469.652113761462</v>
      </c>
      <c r="O2512" s="17">
        <f t="shared" si="772"/>
        <v>5048.72633603316</v>
      </c>
      <c r="P2512" s="17">
        <f t="shared" si="772"/>
        <v>4954.64706523449</v>
      </c>
      <c r="Q2512" s="17">
        <f t="shared" si="772"/>
        <v>4630.442726686942</v>
      </c>
      <c r="R2512" s="17">
        <f t="shared" si="772"/>
        <v>4412.555776993511</v>
      </c>
      <c r="S2512" s="17">
        <f t="shared" si="772"/>
        <v>4232.475391702868</v>
      </c>
    </row>
    <row r="2513" spans="2:19" ht="10.5" customHeight="1">
      <c r="B2513" s="8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</row>
    <row r="2514" spans="2:19" ht="10.5" customHeight="1">
      <c r="B2514" s="8" t="s">
        <v>39</v>
      </c>
      <c r="C2514" s="17">
        <f>SUM(C2578,C2600)</f>
        <v>6410</v>
      </c>
      <c r="D2514" s="17">
        <f aca="true" t="shared" si="773" ref="D2514:M2514">SUM(D2578,D2600)</f>
        <v>6216</v>
      </c>
      <c r="E2514" s="17">
        <f t="shared" si="773"/>
        <v>5957</v>
      </c>
      <c r="F2514" s="17">
        <f t="shared" si="773"/>
        <v>5618</v>
      </c>
      <c r="G2514" s="17">
        <f t="shared" si="773"/>
        <v>5238</v>
      </c>
      <c r="H2514" s="17">
        <f t="shared" si="773"/>
        <v>4990</v>
      </c>
      <c r="I2514" s="17">
        <f t="shared" si="773"/>
        <v>4745</v>
      </c>
      <c r="J2514" s="17">
        <f t="shared" si="773"/>
        <v>4597</v>
      </c>
      <c r="K2514" s="17">
        <f t="shared" si="773"/>
        <v>4540</v>
      </c>
      <c r="L2514" s="17">
        <f t="shared" si="773"/>
        <v>4427</v>
      </c>
      <c r="M2514" s="17">
        <f t="shared" si="773"/>
        <v>5834.369618025523</v>
      </c>
      <c r="N2514" s="17">
        <f aca="true" t="shared" si="774" ref="N2514:S2514">SUM(N2578,N2600)</f>
        <v>4405.282670691257</v>
      </c>
      <c r="O2514" s="17">
        <f t="shared" si="774"/>
        <v>4667.296080854732</v>
      </c>
      <c r="P2514" s="17">
        <f t="shared" si="774"/>
        <v>5152.524946021385</v>
      </c>
      <c r="Q2514" s="17">
        <f t="shared" si="774"/>
        <v>5029.634633252817</v>
      </c>
      <c r="R2514" s="17">
        <f t="shared" si="774"/>
        <v>4682.632437877381</v>
      </c>
      <c r="S2514" s="17">
        <f t="shared" si="774"/>
        <v>4458.806334489296</v>
      </c>
    </row>
    <row r="2515" spans="2:19" ht="10.5" customHeight="1">
      <c r="B2515" s="8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</row>
    <row r="2516" spans="2:19" ht="10.5" customHeight="1">
      <c r="B2516" s="8" t="s">
        <v>40</v>
      </c>
      <c r="C2516" s="17">
        <f>SUM(C2579,C2601)</f>
        <v>5545</v>
      </c>
      <c r="D2516" s="17">
        <f aca="true" t="shared" si="775" ref="D2516:M2516">SUM(D2579,D2601)</f>
        <v>5837</v>
      </c>
      <c r="E2516" s="17">
        <f t="shared" si="775"/>
        <v>6154</v>
      </c>
      <c r="F2516" s="17">
        <f t="shared" si="775"/>
        <v>6236</v>
      </c>
      <c r="G2516" s="17">
        <f t="shared" si="775"/>
        <v>6329</v>
      </c>
      <c r="H2516" s="17">
        <f t="shared" si="775"/>
        <v>6159</v>
      </c>
      <c r="I2516" s="17">
        <f t="shared" si="775"/>
        <v>5971</v>
      </c>
      <c r="J2516" s="17">
        <f t="shared" si="775"/>
        <v>5737</v>
      </c>
      <c r="K2516" s="17">
        <f t="shared" si="775"/>
        <v>5417</v>
      </c>
      <c r="L2516" s="17">
        <f t="shared" si="775"/>
        <v>5002</v>
      </c>
      <c r="M2516" s="17">
        <f t="shared" si="775"/>
        <v>5578.618469416407</v>
      </c>
      <c r="N2516" s="17">
        <f aca="true" t="shared" si="776" ref="N2516:S2516">SUM(N2579,N2601)</f>
        <v>5990.378944370474</v>
      </c>
      <c r="O2516" s="17">
        <f t="shared" si="776"/>
        <v>4564.584729502947</v>
      </c>
      <c r="P2516" s="17">
        <f t="shared" si="776"/>
        <v>4740.673703470797</v>
      </c>
      <c r="Q2516" s="17">
        <f t="shared" si="776"/>
        <v>5210.486168943856</v>
      </c>
      <c r="R2516" s="17">
        <f t="shared" si="776"/>
        <v>5067.106192471702</v>
      </c>
      <c r="S2516" s="17">
        <f t="shared" si="776"/>
        <v>4713.164201239155</v>
      </c>
    </row>
    <row r="2517" spans="2:19" ht="10.5" customHeight="1">
      <c r="B2517" s="8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</row>
    <row r="2518" spans="2:19" ht="10.5" customHeight="1">
      <c r="B2518" s="8" t="s">
        <v>41</v>
      </c>
      <c r="C2518" s="17">
        <f>SUM(C2580,C2602)</f>
        <v>4744</v>
      </c>
      <c r="D2518" s="17">
        <f aca="true" t="shared" si="777" ref="D2518:M2518">SUM(D2580,D2602)</f>
        <v>4600</v>
      </c>
      <c r="E2518" s="17">
        <f t="shared" si="777"/>
        <v>4589</v>
      </c>
      <c r="F2518" s="17">
        <f t="shared" si="777"/>
        <v>4695</v>
      </c>
      <c r="G2518" s="17">
        <f t="shared" si="777"/>
        <v>4990</v>
      </c>
      <c r="H2518" s="17">
        <f t="shared" si="777"/>
        <v>5319</v>
      </c>
      <c r="I2518" s="17">
        <f t="shared" si="777"/>
        <v>5598</v>
      </c>
      <c r="J2518" s="17">
        <f t="shared" si="777"/>
        <v>5903</v>
      </c>
      <c r="K2518" s="17">
        <f t="shared" si="777"/>
        <v>6010</v>
      </c>
      <c r="L2518" s="17">
        <f t="shared" si="777"/>
        <v>6069</v>
      </c>
      <c r="M2518" s="17">
        <f t="shared" si="777"/>
        <v>4939.797978304394</v>
      </c>
      <c r="N2518" s="17">
        <f aca="true" t="shared" si="778" ref="N2518:S2518">SUM(N2580,N2602)</f>
        <v>5704.941514046755</v>
      </c>
      <c r="O2518" s="17">
        <f t="shared" si="778"/>
        <v>6139.816898025028</v>
      </c>
      <c r="P2518" s="17">
        <f t="shared" si="778"/>
        <v>4606.365835927603</v>
      </c>
      <c r="Q2518" s="17">
        <f t="shared" si="778"/>
        <v>4765.302106473997</v>
      </c>
      <c r="R2518" s="17">
        <f t="shared" si="778"/>
        <v>5223.711814354171</v>
      </c>
      <c r="S2518" s="17">
        <f t="shared" si="778"/>
        <v>5073.705775406467</v>
      </c>
    </row>
    <row r="2519" spans="2:19" ht="10.5" customHeight="1">
      <c r="B2519" s="8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</row>
    <row r="2520" spans="2:19" ht="10.5" customHeight="1">
      <c r="B2520" s="8" t="s">
        <v>42</v>
      </c>
      <c r="C2520" s="17">
        <f>SUM(C2581,C2603)</f>
        <v>4730</v>
      </c>
      <c r="D2520" s="17">
        <f aca="true" t="shared" si="779" ref="D2520:M2520">SUM(D2581,D2603)</f>
        <v>4737</v>
      </c>
      <c r="E2520" s="17">
        <f t="shared" si="779"/>
        <v>4649</v>
      </c>
      <c r="F2520" s="17">
        <f t="shared" si="779"/>
        <v>4609</v>
      </c>
      <c r="G2520" s="17">
        <f t="shared" si="779"/>
        <v>4581</v>
      </c>
      <c r="H2520" s="17">
        <f t="shared" si="779"/>
        <v>4528</v>
      </c>
      <c r="I2520" s="17">
        <f t="shared" si="779"/>
        <v>4392</v>
      </c>
      <c r="J2520" s="17">
        <f t="shared" si="779"/>
        <v>4387</v>
      </c>
      <c r="K2520" s="17">
        <f t="shared" si="779"/>
        <v>4496</v>
      </c>
      <c r="L2520" s="17">
        <f t="shared" si="779"/>
        <v>4761</v>
      </c>
      <c r="M2520" s="17">
        <f t="shared" si="779"/>
        <v>4134.545964309093</v>
      </c>
      <c r="N2520" s="17">
        <f aca="true" t="shared" si="780" ref="N2520:S2520">SUM(N2581,N2603)</f>
        <v>5017.06914238514</v>
      </c>
      <c r="O2520" s="17">
        <f t="shared" si="780"/>
        <v>5819.663802724415</v>
      </c>
      <c r="P2520" s="17">
        <f t="shared" si="780"/>
        <v>6146.739163611701</v>
      </c>
      <c r="Q2520" s="17">
        <f t="shared" si="780"/>
        <v>4595.800526791223</v>
      </c>
      <c r="R2520" s="17">
        <f t="shared" si="780"/>
        <v>4741.436335427361</v>
      </c>
      <c r="S2520" s="17">
        <f t="shared" si="780"/>
        <v>5194.277848587941</v>
      </c>
    </row>
    <row r="2521" spans="2:19" ht="10.5" customHeight="1">
      <c r="B2521" s="8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</row>
    <row r="2522" spans="2:19" ht="10.5" customHeight="1">
      <c r="B2522" s="8" t="s">
        <v>43</v>
      </c>
      <c r="C2522" s="17">
        <f>SUM(C2582,C2604)</f>
        <v>5071</v>
      </c>
      <c r="D2522" s="17">
        <f aca="true" t="shared" si="781" ref="D2522:M2522">SUM(D2582,D2604)</f>
        <v>4958</v>
      </c>
      <c r="E2522" s="17">
        <f t="shared" si="781"/>
        <v>4836</v>
      </c>
      <c r="F2522" s="17">
        <f t="shared" si="781"/>
        <v>4706</v>
      </c>
      <c r="G2522" s="17">
        <f t="shared" si="781"/>
        <v>4483</v>
      </c>
      <c r="H2522" s="17">
        <f t="shared" si="781"/>
        <v>4501</v>
      </c>
      <c r="I2522" s="17">
        <f t="shared" si="781"/>
        <v>4525</v>
      </c>
      <c r="J2522" s="17">
        <f t="shared" si="781"/>
        <v>4442</v>
      </c>
      <c r="K2522" s="17">
        <f t="shared" si="781"/>
        <v>4365</v>
      </c>
      <c r="L2522" s="17">
        <f t="shared" si="781"/>
        <v>4315</v>
      </c>
      <c r="M2522" s="17">
        <f t="shared" si="781"/>
        <v>3762.6963452128493</v>
      </c>
      <c r="N2522" s="17">
        <f aca="true" t="shared" si="782" ref="N2522:S2522">SUM(N2582,N2604)</f>
        <v>4178.925808322283</v>
      </c>
      <c r="O2522" s="17">
        <f t="shared" si="782"/>
        <v>5099.151113335444</v>
      </c>
      <c r="P2522" s="17">
        <f t="shared" si="782"/>
        <v>5801.783531223007</v>
      </c>
      <c r="Q2522" s="17">
        <f t="shared" si="782"/>
        <v>6104.265777654196</v>
      </c>
      <c r="R2522" s="17">
        <f t="shared" si="782"/>
        <v>4550.98560506419</v>
      </c>
      <c r="S2522" s="17">
        <f t="shared" si="782"/>
        <v>4688.832617102815</v>
      </c>
    </row>
    <row r="2523" spans="2:19" ht="10.5" customHeight="1">
      <c r="B2523" s="8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</row>
    <row r="2524" spans="2:19" ht="10.5" customHeight="1">
      <c r="B2524" s="8" t="s">
        <v>44</v>
      </c>
      <c r="C2524" s="17">
        <f>SUM(C2583,C2605)</f>
        <v>4949</v>
      </c>
      <c r="D2524" s="17">
        <f aca="true" t="shared" si="783" ref="D2524:M2524">SUM(D2583,D2605)</f>
        <v>4929</v>
      </c>
      <c r="E2524" s="17">
        <f t="shared" si="783"/>
        <v>4826</v>
      </c>
      <c r="F2524" s="17">
        <f t="shared" si="783"/>
        <v>4858</v>
      </c>
      <c r="G2524" s="17">
        <f t="shared" si="783"/>
        <v>4838</v>
      </c>
      <c r="H2524" s="17">
        <f t="shared" si="783"/>
        <v>4792</v>
      </c>
      <c r="I2524" s="17">
        <f t="shared" si="783"/>
        <v>4710</v>
      </c>
      <c r="J2524" s="17">
        <f t="shared" si="783"/>
        <v>4616</v>
      </c>
      <c r="K2524" s="17">
        <f t="shared" si="783"/>
        <v>4430</v>
      </c>
      <c r="L2524" s="17">
        <f t="shared" si="783"/>
        <v>4200</v>
      </c>
      <c r="M2524" s="17">
        <f t="shared" si="783"/>
        <v>4125.972869299683</v>
      </c>
      <c r="N2524" s="17">
        <f aca="true" t="shared" si="784" ref="N2524:S2524">SUM(N2583,N2605)</f>
        <v>3776.3176198071224</v>
      </c>
      <c r="O2524" s="17">
        <f t="shared" si="784"/>
        <v>4217.960007832169</v>
      </c>
      <c r="P2524" s="17">
        <f t="shared" si="784"/>
        <v>5051.159311265428</v>
      </c>
      <c r="Q2524" s="17">
        <f t="shared" si="784"/>
        <v>5725.661983580988</v>
      </c>
      <c r="R2524" s="17">
        <f t="shared" si="784"/>
        <v>6014.912854869622</v>
      </c>
      <c r="S2524" s="17">
        <f t="shared" si="784"/>
        <v>4475.92990199861</v>
      </c>
    </row>
    <row r="2525" spans="2:19" ht="10.5" customHeight="1">
      <c r="B2525" s="8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</row>
    <row r="2526" spans="2:19" ht="10.5" customHeight="1">
      <c r="B2526" s="8" t="s">
        <v>45</v>
      </c>
      <c r="C2526" s="17">
        <f>SUM(C2584,C2606)</f>
        <v>4181</v>
      </c>
      <c r="D2526" s="17">
        <f aca="true" t="shared" si="785" ref="D2526:M2526">SUM(D2584,D2606)</f>
        <v>4257</v>
      </c>
      <c r="E2526" s="17">
        <f t="shared" si="785"/>
        <v>4352</v>
      </c>
      <c r="F2526" s="17">
        <f t="shared" si="785"/>
        <v>4421</v>
      </c>
      <c r="G2526" s="17">
        <f t="shared" si="785"/>
        <v>4489</v>
      </c>
      <c r="H2526" s="17">
        <f t="shared" si="785"/>
        <v>4598</v>
      </c>
      <c r="I2526" s="17">
        <f t="shared" si="785"/>
        <v>4610</v>
      </c>
      <c r="J2526" s="17">
        <f t="shared" si="785"/>
        <v>4564</v>
      </c>
      <c r="K2526" s="17">
        <f t="shared" si="785"/>
        <v>4516</v>
      </c>
      <c r="L2526" s="17">
        <f t="shared" si="785"/>
        <v>4462</v>
      </c>
      <c r="M2526" s="17">
        <f t="shared" si="785"/>
        <v>4688.716316585006</v>
      </c>
      <c r="N2526" s="17">
        <f aca="true" t="shared" si="786" ref="N2526:S2526">SUM(N2584,N2606)</f>
        <v>4073.445113721392</v>
      </c>
      <c r="O2526" s="17">
        <f t="shared" si="786"/>
        <v>3736.1418234416155</v>
      </c>
      <c r="P2526" s="17">
        <f t="shared" si="786"/>
        <v>4104.501721215887</v>
      </c>
      <c r="Q2526" s="17">
        <f t="shared" si="786"/>
        <v>4901.511690286909</v>
      </c>
      <c r="R2526" s="17">
        <f t="shared" si="786"/>
        <v>5558.359416713965</v>
      </c>
      <c r="S2526" s="17">
        <f t="shared" si="786"/>
        <v>5834.021328169669</v>
      </c>
    </row>
    <row r="2527" spans="2:19" ht="10.5" customHeight="1">
      <c r="B2527" s="8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</row>
    <row r="2528" spans="2:19" ht="10.5" customHeight="1">
      <c r="B2528" s="8" t="s">
        <v>46</v>
      </c>
      <c r="C2528" s="17">
        <f>SUM(C2585,C2607)</f>
        <v>3425</v>
      </c>
      <c r="D2528" s="17">
        <f aca="true" t="shared" si="787" ref="D2528:M2528">SUM(D2585,D2607)</f>
        <v>3558</v>
      </c>
      <c r="E2528" s="17">
        <f t="shared" si="787"/>
        <v>3587</v>
      </c>
      <c r="F2528" s="17">
        <f t="shared" si="787"/>
        <v>3675</v>
      </c>
      <c r="G2528" s="17">
        <f t="shared" si="787"/>
        <v>3730</v>
      </c>
      <c r="H2528" s="17">
        <f t="shared" si="787"/>
        <v>3791</v>
      </c>
      <c r="I2528" s="17">
        <f t="shared" si="787"/>
        <v>3891</v>
      </c>
      <c r="J2528" s="17">
        <f t="shared" si="787"/>
        <v>4033</v>
      </c>
      <c r="K2528" s="17">
        <f t="shared" si="787"/>
        <v>4050</v>
      </c>
      <c r="L2528" s="17">
        <f t="shared" si="787"/>
        <v>4080</v>
      </c>
      <c r="M2528" s="17">
        <f t="shared" si="787"/>
        <v>4225.293774040179</v>
      </c>
      <c r="N2528" s="17">
        <f aca="true" t="shared" si="788" ref="N2528:S2528">SUM(N2585,N2607)</f>
        <v>4514.312238837219</v>
      </c>
      <c r="O2528" s="17">
        <f t="shared" si="788"/>
        <v>3926.1726488866807</v>
      </c>
      <c r="P2528" s="17">
        <f t="shared" si="788"/>
        <v>3537.468803931155</v>
      </c>
      <c r="Q2528" s="17">
        <f t="shared" si="788"/>
        <v>3884.0681839039</v>
      </c>
      <c r="R2528" s="17">
        <f t="shared" si="788"/>
        <v>4655.144328378907</v>
      </c>
      <c r="S2528" s="17">
        <f t="shared" si="788"/>
        <v>5281.5854850402375</v>
      </c>
    </row>
    <row r="2529" spans="2:19" ht="10.5" customHeight="1">
      <c r="B2529" s="8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</row>
    <row r="2530" spans="2:19" ht="10.5" customHeight="1">
      <c r="B2530" s="8" t="s">
        <v>47</v>
      </c>
      <c r="C2530" s="17">
        <f>SUM(C2586,C2608)</f>
        <v>2480</v>
      </c>
      <c r="D2530" s="17">
        <f aca="true" t="shared" si="789" ref="D2530:M2530">SUM(D2586,D2608)</f>
        <v>2485</v>
      </c>
      <c r="E2530" s="17">
        <f t="shared" si="789"/>
        <v>2624</v>
      </c>
      <c r="F2530" s="17">
        <f t="shared" si="789"/>
        <v>2738</v>
      </c>
      <c r="G2530" s="17">
        <f t="shared" si="789"/>
        <v>2824</v>
      </c>
      <c r="H2530" s="17">
        <f t="shared" si="789"/>
        <v>3012</v>
      </c>
      <c r="I2530" s="17">
        <f t="shared" si="789"/>
        <v>3153</v>
      </c>
      <c r="J2530" s="17">
        <f t="shared" si="789"/>
        <v>3233</v>
      </c>
      <c r="K2530" s="17">
        <f t="shared" si="789"/>
        <v>3272</v>
      </c>
      <c r="L2530" s="17">
        <f t="shared" si="789"/>
        <v>3306</v>
      </c>
      <c r="M2530" s="17">
        <f t="shared" si="789"/>
        <v>3456.3592986420517</v>
      </c>
      <c r="N2530" s="17">
        <f aca="true" t="shared" si="790" ref="N2530:S2530">SUM(N2586,N2608)</f>
        <v>3932.635013624289</v>
      </c>
      <c r="O2530" s="17">
        <f t="shared" si="790"/>
        <v>4194.202780517205</v>
      </c>
      <c r="P2530" s="17">
        <f t="shared" si="790"/>
        <v>3593.9282215429894</v>
      </c>
      <c r="Q2530" s="17">
        <f t="shared" si="790"/>
        <v>3224.748344863297</v>
      </c>
      <c r="R2530" s="17">
        <f t="shared" si="790"/>
        <v>3569.2529975872258</v>
      </c>
      <c r="S2530" s="17">
        <f t="shared" si="790"/>
        <v>4294.109033891129</v>
      </c>
    </row>
    <row r="2531" spans="2:19" ht="10.5" customHeight="1">
      <c r="B2531" s="8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</row>
    <row r="2532" spans="2:19" ht="10.5" customHeight="1">
      <c r="B2532" s="8" t="s">
        <v>48</v>
      </c>
      <c r="C2532" s="17">
        <f>SUM(C2587,C2609)</f>
        <v>1881</v>
      </c>
      <c r="D2532" s="17">
        <f aca="true" t="shared" si="791" ref="D2532:M2532">SUM(D2587,D2609)</f>
        <v>1875</v>
      </c>
      <c r="E2532" s="17">
        <f t="shared" si="791"/>
        <v>1896</v>
      </c>
      <c r="F2532" s="17">
        <f t="shared" si="791"/>
        <v>1985</v>
      </c>
      <c r="G2532" s="17">
        <f t="shared" si="791"/>
        <v>2013</v>
      </c>
      <c r="H2532" s="17">
        <f t="shared" si="791"/>
        <v>2082</v>
      </c>
      <c r="I2532" s="17">
        <f t="shared" si="791"/>
        <v>2097</v>
      </c>
      <c r="J2532" s="17">
        <f t="shared" si="791"/>
        <v>2256</v>
      </c>
      <c r="K2532" s="17">
        <f t="shared" si="791"/>
        <v>2335</v>
      </c>
      <c r="L2532" s="17">
        <f t="shared" si="791"/>
        <v>2403</v>
      </c>
      <c r="M2532" s="17">
        <f t="shared" si="791"/>
        <v>2590.6982781149545</v>
      </c>
      <c r="N2532" s="17">
        <f aca="true" t="shared" si="792" ref="N2532:S2532">SUM(N2587,N2609)</f>
        <v>3050.1082719019846</v>
      </c>
      <c r="O2532" s="17">
        <f t="shared" si="792"/>
        <v>3452.92116269108</v>
      </c>
      <c r="P2532" s="17">
        <f t="shared" si="792"/>
        <v>3620.194930448657</v>
      </c>
      <c r="Q2532" s="17">
        <f t="shared" si="792"/>
        <v>3107.2364119462136</v>
      </c>
      <c r="R2532" s="17">
        <f t="shared" si="792"/>
        <v>2802.8091117180993</v>
      </c>
      <c r="S2532" s="17">
        <f t="shared" si="792"/>
        <v>3128.8579547427535</v>
      </c>
    </row>
    <row r="2533" spans="2:19" ht="10.5" customHeight="1">
      <c r="B2533" s="8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</row>
    <row r="2534" spans="2:19" ht="10.5" customHeight="1">
      <c r="B2534" s="8" t="s">
        <v>49</v>
      </c>
      <c r="C2534" s="17">
        <f>SUM(C2588,C2610)</f>
        <v>1534</v>
      </c>
      <c r="D2534" s="17">
        <f aca="true" t="shared" si="793" ref="D2534:M2534">SUM(D2588,D2610)</f>
        <v>1506</v>
      </c>
      <c r="E2534" s="17">
        <f t="shared" si="793"/>
        <v>1459</v>
      </c>
      <c r="F2534" s="17">
        <f t="shared" si="793"/>
        <v>1462</v>
      </c>
      <c r="G2534" s="17">
        <f t="shared" si="793"/>
        <v>1496</v>
      </c>
      <c r="H2534" s="17">
        <f t="shared" si="793"/>
        <v>1484</v>
      </c>
      <c r="I2534" s="17">
        <f t="shared" si="793"/>
        <v>1488</v>
      </c>
      <c r="J2534" s="17">
        <f t="shared" si="793"/>
        <v>1532</v>
      </c>
      <c r="K2534" s="17">
        <f t="shared" si="793"/>
        <v>1594</v>
      </c>
      <c r="L2534" s="17">
        <f t="shared" si="793"/>
        <v>1611</v>
      </c>
      <c r="M2534" s="17">
        <f t="shared" si="793"/>
        <v>1722.6215300132742</v>
      </c>
      <c r="N2534" s="17">
        <f aca="true" t="shared" si="794" ref="N2534:S2534">SUM(N2588,N2610)</f>
        <v>2128.165815358788</v>
      </c>
      <c r="O2534" s="17">
        <f t="shared" si="794"/>
        <v>2502.393443701796</v>
      </c>
      <c r="P2534" s="17">
        <f t="shared" si="794"/>
        <v>2772.5346866523796</v>
      </c>
      <c r="Q2534" s="17">
        <f t="shared" si="794"/>
        <v>2896.3243707227525</v>
      </c>
      <c r="R2534" s="17">
        <f t="shared" si="794"/>
        <v>2528.314717365021</v>
      </c>
      <c r="S2534" s="17">
        <f t="shared" si="794"/>
        <v>2286.155115436346</v>
      </c>
    </row>
    <row r="2535" spans="2:19" ht="10.5" customHeight="1">
      <c r="B2535" s="8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</row>
    <row r="2536" spans="2:19" ht="10.5" customHeight="1">
      <c r="B2536" s="8" t="s">
        <v>50</v>
      </c>
      <c r="C2536" s="17">
        <f>SUM(C2589,C2611)</f>
        <v>1201</v>
      </c>
      <c r="D2536" s="17">
        <f aca="true" t="shared" si="795" ref="D2536:M2536">SUM(D2589,D2611)</f>
        <v>1185</v>
      </c>
      <c r="E2536" s="17">
        <f t="shared" si="795"/>
        <v>1169</v>
      </c>
      <c r="F2536" s="17">
        <f t="shared" si="795"/>
        <v>1140</v>
      </c>
      <c r="G2536" s="17">
        <f t="shared" si="795"/>
        <v>1099</v>
      </c>
      <c r="H2536" s="17">
        <f t="shared" si="795"/>
        <v>1100</v>
      </c>
      <c r="I2536" s="17">
        <f t="shared" si="795"/>
        <v>1102</v>
      </c>
      <c r="J2536" s="17">
        <f t="shared" si="795"/>
        <v>1083</v>
      </c>
      <c r="K2536" s="17">
        <f t="shared" si="795"/>
        <v>1077</v>
      </c>
      <c r="L2536" s="17">
        <f t="shared" si="795"/>
        <v>1090</v>
      </c>
      <c r="M2536" s="17">
        <f t="shared" si="795"/>
        <v>1053.5342025634563</v>
      </c>
      <c r="N2536" s="17">
        <f aca="true" t="shared" si="796" ref="N2536:S2536">SUM(N2589,N2611)</f>
        <v>1276.723420129671</v>
      </c>
      <c r="O2536" s="17">
        <f t="shared" si="796"/>
        <v>1586.9940008519816</v>
      </c>
      <c r="P2536" s="17">
        <f t="shared" si="796"/>
        <v>1835.4094125913266</v>
      </c>
      <c r="Q2536" s="17">
        <f t="shared" si="796"/>
        <v>2014.058274485537</v>
      </c>
      <c r="R2536" s="17">
        <f t="shared" si="796"/>
        <v>2132.369118451938</v>
      </c>
      <c r="S2536" s="17">
        <f t="shared" si="796"/>
        <v>1887.3851892237617</v>
      </c>
    </row>
    <row r="2537" spans="2:19" ht="10.5" customHeight="1">
      <c r="B2537" s="8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</row>
    <row r="2538" spans="2:19" ht="10.5" customHeight="1">
      <c r="B2538" s="8" t="s">
        <v>51</v>
      </c>
      <c r="C2538" s="17">
        <f>SUM(C2590,C2612)</f>
        <v>1481</v>
      </c>
      <c r="D2538" s="17">
        <f aca="true" t="shared" si="797" ref="D2538:M2538">SUM(D2590,D2612)</f>
        <v>1422</v>
      </c>
      <c r="E2538" s="17">
        <f t="shared" si="797"/>
        <v>1394</v>
      </c>
      <c r="F2538" s="17">
        <f t="shared" si="797"/>
        <v>1358</v>
      </c>
      <c r="G2538" s="17">
        <f t="shared" si="797"/>
        <v>1343</v>
      </c>
      <c r="H2538" s="17">
        <f t="shared" si="797"/>
        <v>1342</v>
      </c>
      <c r="I2538" s="17">
        <f t="shared" si="797"/>
        <v>1318</v>
      </c>
      <c r="J2538" s="17">
        <f t="shared" si="797"/>
        <v>1331</v>
      </c>
      <c r="K2538" s="17">
        <f t="shared" si="797"/>
        <v>1291</v>
      </c>
      <c r="L2538" s="17">
        <f t="shared" si="797"/>
        <v>1266</v>
      </c>
      <c r="M2538" s="17">
        <f t="shared" si="797"/>
        <v>1140.1416075118168</v>
      </c>
      <c r="N2538" s="17">
        <f aca="true" t="shared" si="798" ref="N2538:S2538">SUM(N2590,N2612)</f>
        <v>1068.1449310861371</v>
      </c>
      <c r="O2538" s="17">
        <f t="shared" si="798"/>
        <v>1201.5392914561305</v>
      </c>
      <c r="P2538" s="17">
        <f t="shared" si="798"/>
        <v>1457.2961049237074</v>
      </c>
      <c r="Q2538" s="17">
        <f t="shared" si="798"/>
        <v>1713.978246190181</v>
      </c>
      <c r="R2538" s="17">
        <f t="shared" si="798"/>
        <v>1958.567263232377</v>
      </c>
      <c r="S2538" s="17">
        <f t="shared" si="798"/>
        <v>2138.41484311807</v>
      </c>
    </row>
    <row r="2539" spans="2:19" ht="10.5" customHeight="1">
      <c r="B2539" s="6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</row>
    <row r="2540" spans="2:19" ht="10.5" customHeight="1">
      <c r="B2540" s="8" t="s">
        <v>52</v>
      </c>
      <c r="C2540" s="17">
        <f>SUM(C2504:C2538)</f>
        <v>71454</v>
      </c>
      <c r="D2540" s="17">
        <f aca="true" t="shared" si="799" ref="D2540:M2540">SUM(D2504:D2538)</f>
        <v>71296</v>
      </c>
      <c r="E2540" s="17">
        <f t="shared" si="799"/>
        <v>71125</v>
      </c>
      <c r="F2540" s="17">
        <f t="shared" si="799"/>
        <v>71135</v>
      </c>
      <c r="G2540" s="17">
        <f t="shared" si="799"/>
        <v>71270</v>
      </c>
      <c r="H2540" s="17">
        <f t="shared" si="799"/>
        <v>71567</v>
      </c>
      <c r="I2540" s="17">
        <f t="shared" si="799"/>
        <v>71510</v>
      </c>
      <c r="J2540" s="17">
        <f t="shared" si="799"/>
        <v>71286</v>
      </c>
      <c r="K2540" s="17">
        <f t="shared" si="799"/>
        <v>70722</v>
      </c>
      <c r="L2540" s="17">
        <f t="shared" si="799"/>
        <v>70161</v>
      </c>
      <c r="M2540" s="17">
        <f t="shared" si="799"/>
        <v>69009.44375737972</v>
      </c>
      <c r="N2540" s="17">
        <f aca="true" t="shared" si="800" ref="N2540:S2540">SUM(N2504:N2538)</f>
        <v>71237.66426301627</v>
      </c>
      <c r="O2540" s="17">
        <f t="shared" si="800"/>
        <v>73557.24935297627</v>
      </c>
      <c r="P2540" s="17">
        <f t="shared" si="800"/>
        <v>73772.92428699718</v>
      </c>
      <c r="Q2540" s="17">
        <f t="shared" si="800"/>
        <v>73348.7824680281</v>
      </c>
      <c r="R2540" s="17">
        <f t="shared" si="800"/>
        <v>72679.67846037167</v>
      </c>
      <c r="S2540" s="17">
        <f t="shared" si="800"/>
        <v>71740.21383649616</v>
      </c>
    </row>
    <row r="2541" spans="3:13" ht="10.5" customHeight="1"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</row>
    <row r="2542" spans="3:13" ht="10.5" customHeight="1"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</row>
    <row r="2549" spans="5:13" ht="10.5" customHeight="1">
      <c r="E2549" s="7"/>
      <c r="F2549" s="7"/>
      <c r="G2549" s="7"/>
      <c r="H2549" s="7"/>
      <c r="I2549" s="7"/>
      <c r="J2549" s="7"/>
      <c r="K2549" s="7"/>
      <c r="L2549" s="7"/>
      <c r="M2549" s="7"/>
    </row>
    <row r="2558" spans="3:13" ht="10.5" customHeight="1">
      <c r="C2558" s="2"/>
      <c r="D2558" s="3"/>
      <c r="E2558" s="3"/>
      <c r="F2558" s="3"/>
      <c r="G2558" s="3"/>
      <c r="H2558" s="3"/>
      <c r="I2558" s="3"/>
      <c r="J2558" s="3"/>
      <c r="K2558" s="3"/>
      <c r="L2558" s="3"/>
      <c r="M2558" s="3"/>
    </row>
    <row r="2559" spans="3:19" ht="10.5" customHeight="1">
      <c r="C2559" s="21" t="s">
        <v>0</v>
      </c>
      <c r="D2559" s="22"/>
      <c r="E2559" s="22"/>
      <c r="F2559" s="22"/>
      <c r="G2559" s="22"/>
      <c r="H2559" s="22"/>
      <c r="I2559" s="22"/>
      <c r="J2559" s="22"/>
      <c r="K2559" s="22"/>
      <c r="L2559" s="22"/>
      <c r="M2559" s="3"/>
      <c r="N2559" s="3"/>
      <c r="O2559" s="3"/>
      <c r="P2559" s="3"/>
      <c r="Q2559" s="3"/>
      <c r="R2559" s="3"/>
      <c r="S2559" s="3"/>
    </row>
    <row r="2560" spans="3:19" ht="10.5" customHeight="1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3"/>
      <c r="N2560" s="3"/>
      <c r="O2560" s="3"/>
      <c r="P2560" s="3"/>
      <c r="Q2560" s="3"/>
      <c r="R2560" s="3"/>
      <c r="S2560" s="3"/>
    </row>
    <row r="2561" spans="3:19" ht="10.5" customHeight="1">
      <c r="C2561" s="21" t="s">
        <v>10</v>
      </c>
      <c r="D2561" s="22"/>
      <c r="E2561" s="22"/>
      <c r="F2561" s="22"/>
      <c r="G2561" s="22"/>
      <c r="H2561" s="22"/>
      <c r="I2561" s="22"/>
      <c r="J2561" s="22"/>
      <c r="K2561" s="22"/>
      <c r="L2561" s="22"/>
      <c r="M2561" s="3"/>
      <c r="N2561" s="3"/>
      <c r="O2561" s="3"/>
      <c r="P2561" s="3"/>
      <c r="Q2561" s="3"/>
      <c r="R2561" s="3"/>
      <c r="S2561" s="3"/>
    </row>
    <row r="2562" spans="3:19" ht="10.5" customHeight="1">
      <c r="C2562" s="21"/>
      <c r="D2562" s="22"/>
      <c r="E2562" s="22"/>
      <c r="F2562" s="22"/>
      <c r="G2562" s="22"/>
      <c r="H2562" s="22"/>
      <c r="I2562" s="22"/>
      <c r="J2562" s="22"/>
      <c r="K2562" s="22"/>
      <c r="L2562" s="22"/>
      <c r="M2562" s="3"/>
      <c r="N2562" s="3"/>
      <c r="O2562" s="3"/>
      <c r="P2562" s="3"/>
      <c r="Q2562" s="3"/>
      <c r="R2562" s="3"/>
      <c r="S2562" s="3"/>
    </row>
    <row r="2563" spans="3:19" ht="10.5" customHeight="1">
      <c r="C2563" s="21" t="str">
        <f>$C$11</f>
        <v>October 26, 2023</v>
      </c>
      <c r="D2563" s="22"/>
      <c r="E2563" s="22"/>
      <c r="F2563" s="22"/>
      <c r="G2563" s="22"/>
      <c r="H2563" s="22"/>
      <c r="I2563" s="22"/>
      <c r="J2563" s="22"/>
      <c r="K2563" s="22"/>
      <c r="L2563" s="22"/>
      <c r="M2563" s="3"/>
      <c r="N2563" s="3"/>
      <c r="O2563" s="3"/>
      <c r="P2563" s="3"/>
      <c r="Q2563" s="3"/>
      <c r="R2563" s="3"/>
      <c r="S2563" s="3"/>
    </row>
    <row r="2564" spans="3:19" ht="10.5" customHeight="1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3"/>
      <c r="N2564" s="3"/>
      <c r="O2564" s="3"/>
      <c r="P2564" s="3"/>
      <c r="Q2564" s="3"/>
      <c r="R2564" s="3"/>
      <c r="S2564" s="3"/>
    </row>
    <row r="2565" spans="3:19" ht="10.5" customHeight="1">
      <c r="C2565" s="21" t="s">
        <v>8</v>
      </c>
      <c r="D2565" s="22"/>
      <c r="E2565" s="22"/>
      <c r="F2565" s="22"/>
      <c r="G2565" s="22"/>
      <c r="H2565" s="22"/>
      <c r="I2565" s="22"/>
      <c r="J2565" s="22"/>
      <c r="K2565" s="22"/>
      <c r="L2565" s="22"/>
      <c r="M2565" s="3"/>
      <c r="N2565" s="3"/>
      <c r="O2565" s="3"/>
      <c r="P2565" s="3"/>
      <c r="Q2565" s="3"/>
      <c r="R2565" s="3"/>
      <c r="S2565" s="3"/>
    </row>
    <row r="2566" spans="3:19" ht="10.5" customHeight="1">
      <c r="C2566" s="21" t="s">
        <v>2</v>
      </c>
      <c r="D2566" s="22"/>
      <c r="E2566" s="22"/>
      <c r="F2566" s="22"/>
      <c r="G2566" s="22"/>
      <c r="H2566" s="22"/>
      <c r="I2566" s="22"/>
      <c r="J2566" s="22"/>
      <c r="K2566" s="22"/>
      <c r="L2566" s="22"/>
      <c r="M2566" s="3"/>
      <c r="N2566" s="3"/>
      <c r="O2566" s="3"/>
      <c r="P2566" s="3"/>
      <c r="Q2566" s="3"/>
      <c r="R2566" s="3"/>
      <c r="S2566" s="3"/>
    </row>
    <row r="2567" spans="3:19" ht="10.5" customHeight="1">
      <c r="C2567" s="23" t="s">
        <v>9</v>
      </c>
      <c r="D2567" s="22"/>
      <c r="E2567" s="22"/>
      <c r="F2567" s="22"/>
      <c r="G2567" s="22"/>
      <c r="H2567" s="22"/>
      <c r="I2567" s="22"/>
      <c r="J2567" s="22"/>
      <c r="K2567" s="22"/>
      <c r="L2567" s="22"/>
      <c r="M2567" s="3"/>
      <c r="N2567" s="3"/>
      <c r="O2567" s="3"/>
      <c r="P2567" s="3"/>
      <c r="Q2567" s="3"/>
      <c r="R2567" s="3"/>
      <c r="S2567" s="3"/>
    </row>
    <row r="2569" spans="2:19" ht="10.5" customHeight="1">
      <c r="B2569" s="4"/>
      <c r="C2569" s="16">
        <f>C86</f>
        <v>2010</v>
      </c>
      <c r="D2569" s="16">
        <f>C2569+1</f>
        <v>2011</v>
      </c>
      <c r="E2569" s="16">
        <f aca="true" t="shared" si="801" ref="E2569:M2569">D2569+1</f>
        <v>2012</v>
      </c>
      <c r="F2569" s="16">
        <f t="shared" si="801"/>
        <v>2013</v>
      </c>
      <c r="G2569" s="16">
        <f t="shared" si="801"/>
        <v>2014</v>
      </c>
      <c r="H2569" s="16">
        <f t="shared" si="801"/>
        <v>2015</v>
      </c>
      <c r="I2569" s="16">
        <f t="shared" si="801"/>
        <v>2016</v>
      </c>
      <c r="J2569" s="16">
        <f t="shared" si="801"/>
        <v>2017</v>
      </c>
      <c r="K2569" s="16">
        <f t="shared" si="801"/>
        <v>2018</v>
      </c>
      <c r="L2569" s="16">
        <f t="shared" si="801"/>
        <v>2019</v>
      </c>
      <c r="M2569" s="16">
        <f t="shared" si="801"/>
        <v>2020</v>
      </c>
      <c r="N2569" s="16">
        <f aca="true" t="shared" si="802" ref="N2569:S2569">M2569+5</f>
        <v>2025</v>
      </c>
      <c r="O2569" s="16">
        <f t="shared" si="802"/>
        <v>2030</v>
      </c>
      <c r="P2569" s="16">
        <f t="shared" si="802"/>
        <v>2035</v>
      </c>
      <c r="Q2569" s="16">
        <f t="shared" si="802"/>
        <v>2040</v>
      </c>
      <c r="R2569" s="16">
        <f t="shared" si="802"/>
        <v>2045</v>
      </c>
      <c r="S2569" s="16">
        <f t="shared" si="802"/>
        <v>2050</v>
      </c>
    </row>
    <row r="2571" spans="3:19" ht="10.5" customHeight="1">
      <c r="C2571" s="21" t="s">
        <v>3</v>
      </c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</row>
    <row r="2573" spans="2:19" ht="10.5" customHeight="1">
      <c r="B2573" s="8" t="s">
        <v>34</v>
      </c>
      <c r="C2573" s="17">
        <v>2526</v>
      </c>
      <c r="D2573" s="17">
        <v>2593</v>
      </c>
      <c r="E2573" s="17">
        <v>2616</v>
      </c>
      <c r="F2573" s="17">
        <v>2627</v>
      </c>
      <c r="G2573" s="17">
        <v>2669</v>
      </c>
      <c r="H2573" s="17">
        <v>2699</v>
      </c>
      <c r="I2573" s="17">
        <v>2671</v>
      </c>
      <c r="J2573" s="17">
        <v>2607</v>
      </c>
      <c r="K2573" s="17">
        <v>2545</v>
      </c>
      <c r="L2573" s="17">
        <v>2480</v>
      </c>
      <c r="M2573" s="17">
        <v>2078.320520078632</v>
      </c>
      <c r="N2573" s="17">
        <v>1986.9914150607763</v>
      </c>
      <c r="O2573" s="17">
        <v>1962.5783803186073</v>
      </c>
      <c r="P2573" s="17">
        <v>1762.6668458086897</v>
      </c>
      <c r="Q2573" s="17">
        <v>1726.3445427539455</v>
      </c>
      <c r="R2573" s="17">
        <v>1697.8953539101626</v>
      </c>
      <c r="S2573" s="17">
        <v>1638.1558731234543</v>
      </c>
    </row>
    <row r="2574" spans="2:19" ht="10.5" customHeight="1">
      <c r="B2574" s="8" t="s">
        <v>35</v>
      </c>
      <c r="C2574" s="17">
        <v>2304</v>
      </c>
      <c r="D2574" s="17">
        <v>2351</v>
      </c>
      <c r="E2574" s="17">
        <v>2425</v>
      </c>
      <c r="F2574" s="17">
        <v>2386</v>
      </c>
      <c r="G2574" s="17">
        <v>2447</v>
      </c>
      <c r="H2574" s="17">
        <v>2487</v>
      </c>
      <c r="I2574" s="17">
        <v>2536</v>
      </c>
      <c r="J2574" s="17">
        <v>2523</v>
      </c>
      <c r="K2574" s="17">
        <v>2533</v>
      </c>
      <c r="L2574" s="17">
        <v>2545</v>
      </c>
      <c r="M2574" s="17">
        <v>2229.794560786074</v>
      </c>
      <c r="N2574" s="17">
        <v>2150.572753725563</v>
      </c>
      <c r="O2574" s="17">
        <v>2073.958270462047</v>
      </c>
      <c r="P2574" s="17">
        <v>2004.5324559029432</v>
      </c>
      <c r="Q2574" s="17">
        <v>1792.3137617807806</v>
      </c>
      <c r="R2574" s="17">
        <v>1746.8798634396521</v>
      </c>
      <c r="S2574" s="17">
        <v>1716.1419970070529</v>
      </c>
    </row>
    <row r="2575" spans="2:19" ht="10.5" customHeight="1">
      <c r="B2575" s="8" t="s">
        <v>36</v>
      </c>
      <c r="C2575" s="17">
        <v>2206</v>
      </c>
      <c r="D2575" s="17">
        <v>2217</v>
      </c>
      <c r="E2575" s="17">
        <v>2250</v>
      </c>
      <c r="F2575" s="17">
        <v>2318</v>
      </c>
      <c r="G2575" s="17">
        <v>2341</v>
      </c>
      <c r="H2575" s="17">
        <v>2284</v>
      </c>
      <c r="I2575" s="17">
        <v>2314</v>
      </c>
      <c r="J2575" s="17">
        <v>2339</v>
      </c>
      <c r="K2575" s="17">
        <v>2302</v>
      </c>
      <c r="L2575" s="17">
        <v>2331</v>
      </c>
      <c r="M2575" s="17">
        <v>2347.336604165671</v>
      </c>
      <c r="N2575" s="17">
        <v>2315.469980750701</v>
      </c>
      <c r="O2575" s="17">
        <v>2256.1869807824723</v>
      </c>
      <c r="P2575" s="17">
        <v>2125.7772237405916</v>
      </c>
      <c r="Q2575" s="17">
        <v>2046.1492276027323</v>
      </c>
      <c r="R2575" s="17">
        <v>1821.9351083245333</v>
      </c>
      <c r="S2575" s="17">
        <v>1773.5934647381182</v>
      </c>
    </row>
    <row r="2576" spans="2:19" ht="10.5" customHeight="1">
      <c r="B2576" s="8" t="s">
        <v>37</v>
      </c>
      <c r="C2576" s="17">
        <v>2384</v>
      </c>
      <c r="D2576" s="17">
        <v>2331</v>
      </c>
      <c r="E2576" s="17">
        <v>2198</v>
      </c>
      <c r="F2576" s="17">
        <v>2146</v>
      </c>
      <c r="G2576" s="17">
        <v>2147</v>
      </c>
      <c r="H2576" s="17">
        <v>2182</v>
      </c>
      <c r="I2576" s="17">
        <v>2186</v>
      </c>
      <c r="J2576" s="17">
        <v>2189</v>
      </c>
      <c r="K2576" s="17">
        <v>2232</v>
      </c>
      <c r="L2576" s="17">
        <v>2222</v>
      </c>
      <c r="M2576" s="17">
        <v>2212.524158857996</v>
      </c>
      <c r="N2576" s="17">
        <v>2432.181064491697</v>
      </c>
      <c r="O2576" s="17">
        <v>2431.0108998968344</v>
      </c>
      <c r="P2576" s="17">
        <v>2308.298111374212</v>
      </c>
      <c r="Q2576" s="17">
        <v>2164.562790707252</v>
      </c>
      <c r="R2576" s="17">
        <v>2076.5044884870385</v>
      </c>
      <c r="S2576" s="17">
        <v>1846.496012667192</v>
      </c>
    </row>
    <row r="2577" spans="2:19" ht="10.5" customHeight="1">
      <c r="B2577" s="8" t="s">
        <v>38</v>
      </c>
      <c r="C2577" s="17">
        <v>2582</v>
      </c>
      <c r="D2577" s="17">
        <v>2493</v>
      </c>
      <c r="E2577" s="17">
        <v>2453</v>
      </c>
      <c r="F2577" s="17">
        <v>2476</v>
      </c>
      <c r="G2577" s="17">
        <v>2393</v>
      </c>
      <c r="H2577" s="17">
        <v>2345</v>
      </c>
      <c r="I2577" s="17">
        <v>2290</v>
      </c>
      <c r="J2577" s="17">
        <v>2145</v>
      </c>
      <c r="K2577" s="17">
        <v>2064</v>
      </c>
      <c r="L2577" s="17">
        <v>2033</v>
      </c>
      <c r="M2577" s="17">
        <v>2124.1855637245762</v>
      </c>
      <c r="N2577" s="17">
        <v>2283.955597563728</v>
      </c>
      <c r="O2577" s="17">
        <v>2543.6002510672124</v>
      </c>
      <c r="P2577" s="17">
        <v>2480.4248870220886</v>
      </c>
      <c r="Q2577" s="17">
        <v>2341.8217457282226</v>
      </c>
      <c r="R2577" s="17">
        <v>2188.703592423118</v>
      </c>
      <c r="S2577" s="17">
        <v>2097.9726038513745</v>
      </c>
    </row>
    <row r="2578" spans="2:19" ht="10.5" customHeight="1">
      <c r="B2578" s="8" t="s">
        <v>39</v>
      </c>
      <c r="C2578" s="17">
        <v>3130</v>
      </c>
      <c r="D2578" s="17">
        <v>3038</v>
      </c>
      <c r="E2578" s="17">
        <v>2921</v>
      </c>
      <c r="F2578" s="17">
        <v>2720</v>
      </c>
      <c r="G2578" s="17">
        <v>2607</v>
      </c>
      <c r="H2578" s="17">
        <v>2508</v>
      </c>
      <c r="I2578" s="17">
        <v>2430</v>
      </c>
      <c r="J2578" s="17">
        <v>2378</v>
      </c>
      <c r="K2578" s="17">
        <v>2370</v>
      </c>
      <c r="L2578" s="17">
        <v>2254</v>
      </c>
      <c r="M2578" s="17">
        <v>2871.0101896525334</v>
      </c>
      <c r="N2578" s="17">
        <v>2186.551719679181</v>
      </c>
      <c r="O2578" s="17">
        <v>2379.3794906135536</v>
      </c>
      <c r="P2578" s="17">
        <v>2588.5401447876466</v>
      </c>
      <c r="Q2578" s="17">
        <v>2510.4848092669986</v>
      </c>
      <c r="R2578" s="17">
        <v>2361.817031376423</v>
      </c>
      <c r="S2578" s="17">
        <v>2205.4788806356933</v>
      </c>
    </row>
    <row r="2579" spans="2:19" ht="10.5" customHeight="1">
      <c r="B2579" s="8" t="s">
        <v>40</v>
      </c>
      <c r="C2579" s="17">
        <v>2774</v>
      </c>
      <c r="D2579" s="17">
        <v>2859</v>
      </c>
      <c r="E2579" s="17">
        <v>3051</v>
      </c>
      <c r="F2579" s="17">
        <v>3099</v>
      </c>
      <c r="G2579" s="17">
        <v>3084</v>
      </c>
      <c r="H2579" s="17">
        <v>2996</v>
      </c>
      <c r="I2579" s="17">
        <v>2901</v>
      </c>
      <c r="J2579" s="17">
        <v>2794</v>
      </c>
      <c r="K2579" s="17">
        <v>2611</v>
      </c>
      <c r="L2579" s="17">
        <v>2480</v>
      </c>
      <c r="M2579" s="17">
        <v>2631.723222268808</v>
      </c>
      <c r="N2579" s="17">
        <v>2933.6232049413165</v>
      </c>
      <c r="O2579" s="17">
        <v>2254.2513911379474</v>
      </c>
      <c r="P2579" s="17">
        <v>2406.618289099768</v>
      </c>
      <c r="Q2579" s="17">
        <v>2605.476124360379</v>
      </c>
      <c r="R2579" s="17">
        <v>2518.0061164240024</v>
      </c>
      <c r="S2579" s="17">
        <v>2367.2158247498696</v>
      </c>
    </row>
    <row r="2580" spans="2:19" ht="10.5" customHeight="1">
      <c r="B2580" s="8" t="s">
        <v>41</v>
      </c>
      <c r="C2580" s="17">
        <v>2350</v>
      </c>
      <c r="D2580" s="17">
        <v>2289</v>
      </c>
      <c r="E2580" s="17">
        <v>2263</v>
      </c>
      <c r="F2580" s="17">
        <v>2306</v>
      </c>
      <c r="G2580" s="17">
        <v>2487</v>
      </c>
      <c r="H2580" s="17">
        <v>2642</v>
      </c>
      <c r="I2580" s="17">
        <v>2724</v>
      </c>
      <c r="J2580" s="17">
        <v>2898</v>
      </c>
      <c r="K2580" s="17">
        <v>2960</v>
      </c>
      <c r="L2580" s="17">
        <v>2940</v>
      </c>
      <c r="M2580" s="17">
        <v>2376.189572093982</v>
      </c>
      <c r="N2580" s="17">
        <v>2672.2974513753684</v>
      </c>
      <c r="O2580" s="17">
        <v>2987.857917915804</v>
      </c>
      <c r="P2580" s="17">
        <v>2259.6706026409724</v>
      </c>
      <c r="Q2580" s="17">
        <v>2403.9273067613553</v>
      </c>
      <c r="R2580" s="17">
        <v>2595.705344424531</v>
      </c>
      <c r="S2580" s="17">
        <v>2505.420389198793</v>
      </c>
    </row>
    <row r="2581" spans="2:19" ht="10.5" customHeight="1">
      <c r="B2581" s="8" t="s">
        <v>42</v>
      </c>
      <c r="C2581" s="17">
        <v>2275</v>
      </c>
      <c r="D2581" s="17">
        <v>2278</v>
      </c>
      <c r="E2581" s="17">
        <v>2213</v>
      </c>
      <c r="F2581" s="17">
        <v>2237</v>
      </c>
      <c r="G2581" s="17">
        <v>2245</v>
      </c>
      <c r="H2581" s="17">
        <v>2223</v>
      </c>
      <c r="I2581" s="17">
        <v>2163</v>
      </c>
      <c r="J2581" s="17">
        <v>2136</v>
      </c>
      <c r="K2581" s="17">
        <v>2194</v>
      </c>
      <c r="L2581" s="17">
        <v>2360</v>
      </c>
      <c r="M2581" s="17">
        <v>2000.4398310019988</v>
      </c>
      <c r="N2581" s="17">
        <v>2391.2065205490762</v>
      </c>
      <c r="O2581" s="17">
        <v>2700.331948038191</v>
      </c>
      <c r="P2581" s="17">
        <v>2966.3544582432414</v>
      </c>
      <c r="Q2581" s="17">
        <v>2233.830727778799</v>
      </c>
      <c r="R2581" s="17">
        <v>2371.0404068674043</v>
      </c>
      <c r="S2581" s="17">
        <v>2557.835911046248</v>
      </c>
    </row>
    <row r="2582" spans="2:19" ht="10.5" customHeight="1">
      <c r="B2582" s="8" t="s">
        <v>43</v>
      </c>
      <c r="C2582" s="17">
        <v>2411</v>
      </c>
      <c r="D2582" s="17">
        <v>2375</v>
      </c>
      <c r="E2582" s="17">
        <v>2345</v>
      </c>
      <c r="F2582" s="17">
        <v>2235</v>
      </c>
      <c r="G2582" s="17">
        <v>2120</v>
      </c>
      <c r="H2582" s="17">
        <v>2142</v>
      </c>
      <c r="I2582" s="17">
        <v>2150</v>
      </c>
      <c r="J2582" s="17">
        <v>2090</v>
      </c>
      <c r="K2582" s="17">
        <v>2098</v>
      </c>
      <c r="L2582" s="17">
        <v>2099</v>
      </c>
      <c r="M2582" s="17">
        <v>1839.63312760341</v>
      </c>
      <c r="N2582" s="17">
        <v>1999.8558519568965</v>
      </c>
      <c r="O2582" s="17">
        <v>2405.087011070509</v>
      </c>
      <c r="P2582" s="17">
        <v>2666.2162545900815</v>
      </c>
      <c r="Q2582" s="17">
        <v>2918.689421341878</v>
      </c>
      <c r="R2582" s="17">
        <v>2189.7006927992943</v>
      </c>
      <c r="S2582" s="17">
        <v>2320.8965243408484</v>
      </c>
    </row>
    <row r="2583" spans="2:19" ht="10.5" customHeight="1">
      <c r="B2583" s="8" t="s">
        <v>44</v>
      </c>
      <c r="C2583" s="17">
        <v>2372</v>
      </c>
      <c r="D2583" s="17">
        <v>2321</v>
      </c>
      <c r="E2583" s="17">
        <v>2280</v>
      </c>
      <c r="F2583" s="17">
        <v>2329</v>
      </c>
      <c r="G2583" s="17">
        <v>2290</v>
      </c>
      <c r="H2583" s="17">
        <v>2253</v>
      </c>
      <c r="I2583" s="17">
        <v>2230</v>
      </c>
      <c r="J2583" s="17">
        <v>2206</v>
      </c>
      <c r="K2583" s="17">
        <v>2085</v>
      </c>
      <c r="L2583" s="17">
        <v>1976</v>
      </c>
      <c r="M2583" s="17">
        <v>1932.2224039436674</v>
      </c>
      <c r="N2583" s="17">
        <v>1824.795134234321</v>
      </c>
      <c r="O2583" s="17">
        <v>1996.37449196538</v>
      </c>
      <c r="P2583" s="17">
        <v>2358.3128153131297</v>
      </c>
      <c r="Q2583" s="17">
        <v>2604.1618750731195</v>
      </c>
      <c r="R2583" s="17">
        <v>2848.2857812270504</v>
      </c>
      <c r="S2583" s="17">
        <v>2131.0894254395766</v>
      </c>
    </row>
    <row r="2584" spans="2:19" ht="10.5" customHeight="1">
      <c r="B2584" s="8" t="s">
        <v>45</v>
      </c>
      <c r="C2584" s="17">
        <v>1956</v>
      </c>
      <c r="D2584" s="17">
        <v>2001</v>
      </c>
      <c r="E2584" s="17">
        <v>2044</v>
      </c>
      <c r="F2584" s="17">
        <v>2057</v>
      </c>
      <c r="G2584" s="17">
        <v>2118</v>
      </c>
      <c r="H2584" s="17">
        <v>2175</v>
      </c>
      <c r="I2584" s="17">
        <v>2140</v>
      </c>
      <c r="J2584" s="17">
        <v>2124</v>
      </c>
      <c r="K2584" s="17">
        <v>2140</v>
      </c>
      <c r="L2584" s="17">
        <v>2087</v>
      </c>
      <c r="M2584" s="17">
        <v>2193.2060325270554</v>
      </c>
      <c r="N2584" s="17">
        <v>1879.639150381896</v>
      </c>
      <c r="O2584" s="17">
        <v>1780.265610867631</v>
      </c>
      <c r="P2584" s="17">
        <v>1916.5455675694766</v>
      </c>
      <c r="Q2584" s="17">
        <v>2258.7176687723604</v>
      </c>
      <c r="R2584" s="17">
        <v>2496.384650719342</v>
      </c>
      <c r="S2584" s="17">
        <v>2728.130488699653</v>
      </c>
    </row>
    <row r="2585" spans="2:19" ht="10.5" customHeight="1">
      <c r="B2585" s="8" t="s">
        <v>46</v>
      </c>
      <c r="C2585" s="17">
        <v>1571</v>
      </c>
      <c r="D2585" s="17">
        <v>1643</v>
      </c>
      <c r="E2585" s="17">
        <v>1670</v>
      </c>
      <c r="F2585" s="17">
        <v>1712</v>
      </c>
      <c r="G2585" s="17">
        <v>1739</v>
      </c>
      <c r="H2585" s="17">
        <v>1748</v>
      </c>
      <c r="I2585" s="17">
        <v>1800</v>
      </c>
      <c r="J2585" s="17">
        <v>1857</v>
      </c>
      <c r="K2585" s="17">
        <v>1852</v>
      </c>
      <c r="L2585" s="17">
        <v>1896</v>
      </c>
      <c r="M2585" s="17">
        <v>1948.0339936956875</v>
      </c>
      <c r="N2585" s="17">
        <v>2071.856091044941</v>
      </c>
      <c r="O2585" s="17">
        <v>1778.3912732325682</v>
      </c>
      <c r="P2585" s="17">
        <v>1657.1640713602762</v>
      </c>
      <c r="Q2585" s="17">
        <v>1782.8457278456267</v>
      </c>
      <c r="R2585" s="17">
        <v>2113.574728829515</v>
      </c>
      <c r="S2585" s="17">
        <v>2336.59903883828</v>
      </c>
    </row>
    <row r="2586" spans="2:19" ht="10.5" customHeight="1">
      <c r="B2586" s="8" t="s">
        <v>47</v>
      </c>
      <c r="C2586" s="17">
        <v>1070</v>
      </c>
      <c r="D2586" s="17">
        <v>1051</v>
      </c>
      <c r="E2586" s="17">
        <v>1134</v>
      </c>
      <c r="F2586" s="17">
        <v>1200</v>
      </c>
      <c r="G2586" s="17">
        <v>1243</v>
      </c>
      <c r="H2586" s="17">
        <v>1351</v>
      </c>
      <c r="I2586" s="17">
        <v>1422</v>
      </c>
      <c r="J2586" s="17">
        <v>1466</v>
      </c>
      <c r="K2586" s="17">
        <v>1490</v>
      </c>
      <c r="L2586" s="17">
        <v>1508</v>
      </c>
      <c r="M2586" s="17">
        <v>1559.1272666924617</v>
      </c>
      <c r="N2586" s="17">
        <v>1763.5555621485505</v>
      </c>
      <c r="O2586" s="17">
        <v>1874.4922442770476</v>
      </c>
      <c r="P2586" s="17">
        <v>1585.9852129464991</v>
      </c>
      <c r="Q2586" s="17">
        <v>1473.2788484225835</v>
      </c>
      <c r="R2586" s="17">
        <v>1601.1847488812068</v>
      </c>
      <c r="S2586" s="17">
        <v>1909.3458670324699</v>
      </c>
    </row>
    <row r="2587" spans="2:19" ht="10.5" customHeight="1">
      <c r="B2587" s="8" t="s">
        <v>48</v>
      </c>
      <c r="C2587" s="17">
        <v>762</v>
      </c>
      <c r="D2587" s="17">
        <v>791</v>
      </c>
      <c r="E2587" s="17">
        <v>755</v>
      </c>
      <c r="F2587" s="17">
        <v>793</v>
      </c>
      <c r="G2587" s="17">
        <v>813</v>
      </c>
      <c r="H2587" s="17">
        <v>861</v>
      </c>
      <c r="I2587" s="17">
        <v>849</v>
      </c>
      <c r="J2587" s="17">
        <v>934</v>
      </c>
      <c r="K2587" s="17">
        <v>985</v>
      </c>
      <c r="L2587" s="17">
        <v>1017</v>
      </c>
      <c r="M2587" s="17">
        <v>1124.0953851797412</v>
      </c>
      <c r="N2587" s="17">
        <v>1313.3225283351553</v>
      </c>
      <c r="O2587" s="17">
        <v>1480.681464711825</v>
      </c>
      <c r="P2587" s="17">
        <v>1548.3831353244598</v>
      </c>
      <c r="Q2587" s="17">
        <v>1312.580711070945</v>
      </c>
      <c r="R2587" s="17">
        <v>1231.5871375573415</v>
      </c>
      <c r="S2587" s="17">
        <v>1352.4817481908556</v>
      </c>
    </row>
    <row r="2588" spans="2:19" ht="10.5" customHeight="1">
      <c r="B2588" s="8" t="s">
        <v>49</v>
      </c>
      <c r="C2588" s="17">
        <v>557</v>
      </c>
      <c r="D2588" s="17">
        <v>541</v>
      </c>
      <c r="E2588" s="17">
        <v>554</v>
      </c>
      <c r="F2588" s="17">
        <v>564</v>
      </c>
      <c r="G2588" s="17">
        <v>582</v>
      </c>
      <c r="H2588" s="17">
        <v>564</v>
      </c>
      <c r="I2588" s="17">
        <v>592</v>
      </c>
      <c r="J2588" s="17">
        <v>572</v>
      </c>
      <c r="K2588" s="17">
        <v>602</v>
      </c>
      <c r="L2588" s="17">
        <v>618</v>
      </c>
      <c r="M2588" s="17">
        <v>693.611780400616</v>
      </c>
      <c r="N2588" s="17">
        <v>864.5081786488713</v>
      </c>
      <c r="O2588" s="17">
        <v>1011.7227272364557</v>
      </c>
      <c r="P2588" s="17">
        <v>1118.6506941453524</v>
      </c>
      <c r="Q2588" s="17">
        <v>1166.4063526501982</v>
      </c>
      <c r="R2588" s="17">
        <v>1010.2387916313605</v>
      </c>
      <c r="S2588" s="17">
        <v>954.6673598447167</v>
      </c>
    </row>
    <row r="2589" spans="2:19" ht="10.5" customHeight="1">
      <c r="B2589" s="8" t="s">
        <v>50</v>
      </c>
      <c r="C2589" s="17">
        <v>410</v>
      </c>
      <c r="D2589" s="17">
        <v>395</v>
      </c>
      <c r="E2589" s="17">
        <v>394</v>
      </c>
      <c r="F2589" s="17">
        <v>383</v>
      </c>
      <c r="G2589" s="17">
        <v>366</v>
      </c>
      <c r="H2589" s="17">
        <v>365</v>
      </c>
      <c r="I2589" s="17">
        <v>363</v>
      </c>
      <c r="J2589" s="17">
        <v>377</v>
      </c>
      <c r="K2589" s="17">
        <v>379</v>
      </c>
      <c r="L2589" s="17">
        <v>391</v>
      </c>
      <c r="M2589" s="17">
        <v>380.5319694362496</v>
      </c>
      <c r="N2589" s="17">
        <v>471.3294808507782</v>
      </c>
      <c r="O2589" s="17">
        <v>593.9402699564934</v>
      </c>
      <c r="P2589" s="17">
        <v>685.0115052758977</v>
      </c>
      <c r="Q2589" s="17">
        <v>751.5371746841429</v>
      </c>
      <c r="R2589" s="17">
        <v>799.5506653146066</v>
      </c>
      <c r="S2589" s="17">
        <v>704.5519445681481</v>
      </c>
    </row>
    <row r="2590" spans="2:19" ht="10.5" customHeight="1">
      <c r="B2590" s="8" t="s">
        <v>51</v>
      </c>
      <c r="C2590" s="17">
        <v>357</v>
      </c>
      <c r="D2590" s="17">
        <v>359</v>
      </c>
      <c r="E2590" s="17">
        <v>353</v>
      </c>
      <c r="F2590" s="17">
        <v>334</v>
      </c>
      <c r="G2590" s="17">
        <v>336</v>
      </c>
      <c r="H2590" s="17">
        <v>346</v>
      </c>
      <c r="I2590" s="17">
        <v>340</v>
      </c>
      <c r="J2590" s="17">
        <v>350</v>
      </c>
      <c r="K2590" s="17">
        <v>338</v>
      </c>
      <c r="L2590" s="17">
        <v>335</v>
      </c>
      <c r="M2590" s="17">
        <v>345.6914440847419</v>
      </c>
      <c r="N2590" s="17">
        <v>304.4280069372296</v>
      </c>
      <c r="O2590" s="17">
        <v>352.5197171145911</v>
      </c>
      <c r="P2590" s="17">
        <v>439.75077859110587</v>
      </c>
      <c r="Q2590" s="17">
        <v>519.8995843401824</v>
      </c>
      <c r="R2590" s="17">
        <v>599.4569334935791</v>
      </c>
      <c r="S2590" s="17">
        <v>659.5072187333375</v>
      </c>
    </row>
    <row r="2591" spans="2:19" ht="10.5" customHeight="1">
      <c r="B2591" s="8" t="s">
        <v>52</v>
      </c>
      <c r="C2591" s="17">
        <f aca="true" t="shared" si="803" ref="C2591:M2591">SUM(C2573:C2590)</f>
        <v>33997</v>
      </c>
      <c r="D2591" s="17">
        <f t="shared" si="803"/>
        <v>33926</v>
      </c>
      <c r="E2591" s="17">
        <f t="shared" si="803"/>
        <v>33919</v>
      </c>
      <c r="F2591" s="17">
        <f t="shared" si="803"/>
        <v>33922</v>
      </c>
      <c r="G2591" s="17">
        <f t="shared" si="803"/>
        <v>34027</v>
      </c>
      <c r="H2591" s="17">
        <f t="shared" si="803"/>
        <v>34171</v>
      </c>
      <c r="I2591" s="17">
        <f t="shared" si="803"/>
        <v>34101</v>
      </c>
      <c r="J2591" s="17">
        <f t="shared" si="803"/>
        <v>33985</v>
      </c>
      <c r="K2591" s="17">
        <f t="shared" si="803"/>
        <v>33780</v>
      </c>
      <c r="L2591" s="17">
        <f t="shared" si="803"/>
        <v>33572</v>
      </c>
      <c r="M2591" s="17">
        <f t="shared" si="803"/>
        <v>32887.6776261939</v>
      </c>
      <c r="N2591" s="17">
        <f aca="true" t="shared" si="804" ref="N2591:S2591">SUM(N2573:N2590)</f>
        <v>33846.13969267606</v>
      </c>
      <c r="O2591" s="17">
        <f t="shared" si="804"/>
        <v>34862.63034066518</v>
      </c>
      <c r="P2591" s="17">
        <f t="shared" si="804"/>
        <v>34878.90305373644</v>
      </c>
      <c r="Q2591" s="17">
        <f t="shared" si="804"/>
        <v>34613.0284009415</v>
      </c>
      <c r="R2591" s="17">
        <f t="shared" si="804"/>
        <v>34268.45143613016</v>
      </c>
      <c r="S2591" s="17">
        <f t="shared" si="804"/>
        <v>33805.58057270568</v>
      </c>
    </row>
    <row r="2592" spans="3:19" ht="10.5" customHeight="1"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3:19" ht="10.5" customHeight="1">
      <c r="C2593" s="25" t="s">
        <v>4</v>
      </c>
      <c r="D2593" s="15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5"/>
      <c r="P2593" s="15"/>
      <c r="Q2593" s="15"/>
      <c r="R2593" s="15"/>
      <c r="S2593" s="15"/>
    </row>
    <row r="2594" spans="3:19" ht="10.5" customHeight="1"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2:19" ht="10.5" customHeight="1">
      <c r="B2595" s="8" t="s">
        <v>34</v>
      </c>
      <c r="C2595" s="17">
        <v>2545</v>
      </c>
      <c r="D2595" s="17">
        <v>2580</v>
      </c>
      <c r="E2595" s="17">
        <v>2615</v>
      </c>
      <c r="F2595" s="17">
        <v>2634</v>
      </c>
      <c r="G2595" s="17">
        <v>2714</v>
      </c>
      <c r="H2595" s="17">
        <v>2709</v>
      </c>
      <c r="I2595" s="17">
        <v>2683</v>
      </c>
      <c r="J2595" s="17">
        <v>2619</v>
      </c>
      <c r="K2595" s="17">
        <v>2555</v>
      </c>
      <c r="L2595" s="17">
        <v>2488</v>
      </c>
      <c r="M2595" s="17">
        <v>2011.2378298926049</v>
      </c>
      <c r="N2595" s="17">
        <v>2003.1542373538434</v>
      </c>
      <c r="O2595" s="17">
        <v>1980.5873530728518</v>
      </c>
      <c r="P2595" s="17">
        <v>1780.1466053982786</v>
      </c>
      <c r="Q2595" s="17">
        <v>1745.2645923471982</v>
      </c>
      <c r="R2595" s="17">
        <v>1722.471963462747</v>
      </c>
      <c r="S2595" s="17">
        <v>1664.4057873221047</v>
      </c>
    </row>
    <row r="2596" spans="2:19" ht="10.5" customHeight="1">
      <c r="B2596" s="8" t="s">
        <v>35</v>
      </c>
      <c r="C2596" s="17">
        <v>2278</v>
      </c>
      <c r="D2596" s="17">
        <v>2319</v>
      </c>
      <c r="E2596" s="17">
        <v>2375</v>
      </c>
      <c r="F2596" s="17">
        <v>2404</v>
      </c>
      <c r="G2596" s="17">
        <v>2442</v>
      </c>
      <c r="H2596" s="17">
        <v>2507</v>
      </c>
      <c r="I2596" s="17">
        <v>2528</v>
      </c>
      <c r="J2596" s="17">
        <v>2532</v>
      </c>
      <c r="K2596" s="17">
        <v>2554</v>
      </c>
      <c r="L2596" s="17">
        <v>2593</v>
      </c>
      <c r="M2596" s="17">
        <v>2209.4835232997584</v>
      </c>
      <c r="N2596" s="17">
        <v>2083.682859647883</v>
      </c>
      <c r="O2596" s="17">
        <v>2093.5376456211866</v>
      </c>
      <c r="P2596" s="17">
        <v>2025.9258773401803</v>
      </c>
      <c r="Q2596" s="17">
        <v>1813.0907956507624</v>
      </c>
      <c r="R2596" s="17">
        <v>1769.2988213366966</v>
      </c>
      <c r="S2596" s="17">
        <v>1744.6642669569442</v>
      </c>
    </row>
    <row r="2597" spans="2:19" ht="10.5" customHeight="1">
      <c r="B2597" s="8" t="s">
        <v>36</v>
      </c>
      <c r="C2597" s="17">
        <v>2143</v>
      </c>
      <c r="D2597" s="17">
        <v>2167</v>
      </c>
      <c r="E2597" s="17">
        <v>2233</v>
      </c>
      <c r="F2597" s="17">
        <v>2251</v>
      </c>
      <c r="G2597" s="17">
        <v>2244</v>
      </c>
      <c r="H2597" s="17">
        <v>2255</v>
      </c>
      <c r="I2597" s="17">
        <v>2280</v>
      </c>
      <c r="J2597" s="17">
        <v>2294</v>
      </c>
      <c r="K2597" s="17">
        <v>2313</v>
      </c>
      <c r="L2597" s="17">
        <v>2325</v>
      </c>
      <c r="M2597" s="17">
        <v>2294.1723711728364</v>
      </c>
      <c r="N2597" s="17">
        <v>2295.055169608302</v>
      </c>
      <c r="O2597" s="17">
        <v>2188.4928753811505</v>
      </c>
      <c r="P2597" s="17">
        <v>2145.858612649621</v>
      </c>
      <c r="Q2597" s="17">
        <v>2068.2796694494077</v>
      </c>
      <c r="R2597" s="17">
        <v>1843.5407669567626</v>
      </c>
      <c r="S2597" s="17">
        <v>1796.9145243496478</v>
      </c>
    </row>
    <row r="2598" spans="2:19" ht="10.5" customHeight="1">
      <c r="B2598" s="8" t="s">
        <v>37</v>
      </c>
      <c r="C2598" s="17">
        <v>2307</v>
      </c>
      <c r="D2598" s="17">
        <v>2310</v>
      </c>
      <c r="E2598" s="17">
        <v>2190</v>
      </c>
      <c r="F2598" s="17">
        <v>2131</v>
      </c>
      <c r="G2598" s="17">
        <v>2124</v>
      </c>
      <c r="H2598" s="17">
        <v>2127</v>
      </c>
      <c r="I2598" s="17">
        <v>2143</v>
      </c>
      <c r="J2598" s="17">
        <v>2176</v>
      </c>
      <c r="K2598" s="17">
        <v>2174</v>
      </c>
      <c r="L2598" s="17">
        <v>2132</v>
      </c>
      <c r="M2598" s="17">
        <v>2104.932527783445</v>
      </c>
      <c r="N2598" s="17">
        <v>2384.454164333533</v>
      </c>
      <c r="O2598" s="17">
        <v>2413.332827586748</v>
      </c>
      <c r="P2598" s="17">
        <v>2244.4911167221508</v>
      </c>
      <c r="Q2598" s="17">
        <v>2189.2576419532156</v>
      </c>
      <c r="R2598" s="17">
        <v>2102.994123948588</v>
      </c>
      <c r="S2598" s="17">
        <v>1872.120890182525</v>
      </c>
    </row>
    <row r="2599" spans="2:19" ht="10.5" customHeight="1">
      <c r="B2599" s="8" t="s">
        <v>38</v>
      </c>
      <c r="C2599" s="17">
        <v>2547</v>
      </c>
      <c r="D2599" s="17">
        <v>2370</v>
      </c>
      <c r="E2599" s="17">
        <v>2278</v>
      </c>
      <c r="F2599" s="17">
        <v>2261</v>
      </c>
      <c r="G2599" s="17">
        <v>2296</v>
      </c>
      <c r="H2599" s="17">
        <v>2274</v>
      </c>
      <c r="I2599" s="17">
        <v>2279</v>
      </c>
      <c r="J2599" s="17">
        <v>2148</v>
      </c>
      <c r="K2599" s="17">
        <v>2057</v>
      </c>
      <c r="L2599" s="17">
        <v>2020</v>
      </c>
      <c r="M2599" s="17">
        <v>2144.0898455794295</v>
      </c>
      <c r="N2599" s="17">
        <v>2185.696516197733</v>
      </c>
      <c r="O2599" s="17">
        <v>2505.1260849659475</v>
      </c>
      <c r="P2599" s="17">
        <v>2474.222178212401</v>
      </c>
      <c r="Q2599" s="17">
        <v>2288.620980958719</v>
      </c>
      <c r="R2599" s="17">
        <v>2223.8521845703935</v>
      </c>
      <c r="S2599" s="17">
        <v>2134.502787851494</v>
      </c>
    </row>
    <row r="2600" spans="2:19" ht="10.5" customHeight="1">
      <c r="B2600" s="8" t="s">
        <v>39</v>
      </c>
      <c r="C2600" s="17">
        <v>3280</v>
      </c>
      <c r="D2600" s="17">
        <v>3178</v>
      </c>
      <c r="E2600" s="17">
        <v>3036</v>
      </c>
      <c r="F2600" s="17">
        <v>2898</v>
      </c>
      <c r="G2600" s="17">
        <v>2631</v>
      </c>
      <c r="H2600" s="17">
        <v>2482</v>
      </c>
      <c r="I2600" s="17">
        <v>2315</v>
      </c>
      <c r="J2600" s="17">
        <v>2219</v>
      </c>
      <c r="K2600" s="17">
        <v>2170</v>
      </c>
      <c r="L2600" s="17">
        <v>2173</v>
      </c>
      <c r="M2600" s="17">
        <v>2963.35942837299</v>
      </c>
      <c r="N2600" s="17">
        <v>2218.7309510120763</v>
      </c>
      <c r="O2600" s="17">
        <v>2287.9165902411787</v>
      </c>
      <c r="P2600" s="17">
        <v>2563.9848012337393</v>
      </c>
      <c r="Q2600" s="17">
        <v>2519.1498239858183</v>
      </c>
      <c r="R2600" s="17">
        <v>2320.815406500958</v>
      </c>
      <c r="S2600" s="17">
        <v>2253.327453853603</v>
      </c>
    </row>
    <row r="2601" spans="2:19" ht="10.5" customHeight="1">
      <c r="B2601" s="8" t="s">
        <v>40</v>
      </c>
      <c r="C2601" s="17">
        <v>2771</v>
      </c>
      <c r="D2601" s="17">
        <v>2978</v>
      </c>
      <c r="E2601" s="17">
        <v>3103</v>
      </c>
      <c r="F2601" s="17">
        <v>3137</v>
      </c>
      <c r="G2601" s="17">
        <v>3245</v>
      </c>
      <c r="H2601" s="17">
        <v>3163</v>
      </c>
      <c r="I2601" s="17">
        <v>3070</v>
      </c>
      <c r="J2601" s="17">
        <v>2943</v>
      </c>
      <c r="K2601" s="17">
        <v>2806</v>
      </c>
      <c r="L2601" s="17">
        <v>2522</v>
      </c>
      <c r="M2601" s="17">
        <v>2946.8952471475986</v>
      </c>
      <c r="N2601" s="17">
        <v>3056.7557394291566</v>
      </c>
      <c r="O2601" s="17">
        <v>2310.333338365</v>
      </c>
      <c r="P2601" s="17">
        <v>2334.0554143710287</v>
      </c>
      <c r="Q2601" s="17">
        <v>2605.010044583477</v>
      </c>
      <c r="R2601" s="17">
        <v>2549.1000760477</v>
      </c>
      <c r="S2601" s="17">
        <v>2345.9483764892857</v>
      </c>
    </row>
    <row r="2602" spans="2:19" ht="10.5" customHeight="1">
      <c r="B2602" s="8" t="s">
        <v>41</v>
      </c>
      <c r="C2602" s="17">
        <v>2394</v>
      </c>
      <c r="D2602" s="17">
        <v>2311</v>
      </c>
      <c r="E2602" s="17">
        <v>2326</v>
      </c>
      <c r="F2602" s="17">
        <v>2389</v>
      </c>
      <c r="G2602" s="17">
        <v>2503</v>
      </c>
      <c r="H2602" s="17">
        <v>2677</v>
      </c>
      <c r="I2602" s="17">
        <v>2874</v>
      </c>
      <c r="J2602" s="17">
        <v>3005</v>
      </c>
      <c r="K2602" s="17">
        <v>3050</v>
      </c>
      <c r="L2602" s="17">
        <v>3129</v>
      </c>
      <c r="M2602" s="17">
        <v>2563.6084062104114</v>
      </c>
      <c r="N2602" s="17">
        <v>3032.644062671387</v>
      </c>
      <c r="O2602" s="17">
        <v>3151.958980109224</v>
      </c>
      <c r="P2602" s="17">
        <v>2346.6952332866304</v>
      </c>
      <c r="Q2602" s="17">
        <v>2361.374799712642</v>
      </c>
      <c r="R2602" s="17">
        <v>2628.00646992964</v>
      </c>
      <c r="S2602" s="17">
        <v>2568.285386207674</v>
      </c>
    </row>
    <row r="2603" spans="2:19" ht="10.5" customHeight="1">
      <c r="B2603" s="8" t="s">
        <v>42</v>
      </c>
      <c r="C2603" s="17">
        <v>2455</v>
      </c>
      <c r="D2603" s="17">
        <v>2459</v>
      </c>
      <c r="E2603" s="17">
        <v>2436</v>
      </c>
      <c r="F2603" s="17">
        <v>2372</v>
      </c>
      <c r="G2603" s="17">
        <v>2336</v>
      </c>
      <c r="H2603" s="17">
        <v>2305</v>
      </c>
      <c r="I2603" s="17">
        <v>2229</v>
      </c>
      <c r="J2603" s="17">
        <v>2251</v>
      </c>
      <c r="K2603" s="17">
        <v>2302</v>
      </c>
      <c r="L2603" s="17">
        <v>2401</v>
      </c>
      <c r="M2603" s="17">
        <v>2134.106133307094</v>
      </c>
      <c r="N2603" s="17">
        <v>2625.862621836064</v>
      </c>
      <c r="O2603" s="17">
        <v>3119.331854686224</v>
      </c>
      <c r="P2603" s="17">
        <v>3180.38470536846</v>
      </c>
      <c r="Q2603" s="17">
        <v>2361.969799012424</v>
      </c>
      <c r="R2603" s="17">
        <v>2370.3959285599567</v>
      </c>
      <c r="S2603" s="17">
        <v>2636.441937541693</v>
      </c>
    </row>
    <row r="2604" spans="2:19" ht="10.5" customHeight="1">
      <c r="B2604" s="8" t="s">
        <v>43</v>
      </c>
      <c r="C2604" s="17">
        <v>2660</v>
      </c>
      <c r="D2604" s="17">
        <v>2583</v>
      </c>
      <c r="E2604" s="17">
        <v>2491</v>
      </c>
      <c r="F2604" s="17">
        <v>2471</v>
      </c>
      <c r="G2604" s="17">
        <v>2363</v>
      </c>
      <c r="H2604" s="17">
        <v>2359</v>
      </c>
      <c r="I2604" s="17">
        <v>2375</v>
      </c>
      <c r="J2604" s="17">
        <v>2352</v>
      </c>
      <c r="K2604" s="17">
        <v>2267</v>
      </c>
      <c r="L2604" s="17">
        <v>2216</v>
      </c>
      <c r="M2604" s="17">
        <v>1923.0632176094396</v>
      </c>
      <c r="N2604" s="17">
        <v>2179.069956365386</v>
      </c>
      <c r="O2604" s="17">
        <v>2694.064102264935</v>
      </c>
      <c r="P2604" s="17">
        <v>3135.567276632926</v>
      </c>
      <c r="Q2604" s="17">
        <v>3185.5763563123182</v>
      </c>
      <c r="R2604" s="17">
        <v>2361.284912264896</v>
      </c>
      <c r="S2604" s="17">
        <v>2367.9360927619664</v>
      </c>
    </row>
    <row r="2605" spans="2:19" ht="10.5" customHeight="1">
      <c r="B2605" s="8" t="s">
        <v>44</v>
      </c>
      <c r="C2605" s="17">
        <v>2577</v>
      </c>
      <c r="D2605" s="17">
        <v>2608</v>
      </c>
      <c r="E2605" s="17">
        <v>2546</v>
      </c>
      <c r="F2605" s="17">
        <v>2529</v>
      </c>
      <c r="G2605" s="17">
        <v>2548</v>
      </c>
      <c r="H2605" s="17">
        <v>2539</v>
      </c>
      <c r="I2605" s="17">
        <v>2480</v>
      </c>
      <c r="J2605" s="17">
        <v>2410</v>
      </c>
      <c r="K2605" s="17">
        <v>2345</v>
      </c>
      <c r="L2605" s="17">
        <v>2224</v>
      </c>
      <c r="M2605" s="17">
        <v>2193.7504653560154</v>
      </c>
      <c r="N2605" s="17">
        <v>1951.522485572801</v>
      </c>
      <c r="O2605" s="17">
        <v>2221.585515866789</v>
      </c>
      <c r="P2605" s="17">
        <v>2692.846495952299</v>
      </c>
      <c r="Q2605" s="17">
        <v>3121.5001085078684</v>
      </c>
      <c r="R2605" s="17">
        <v>3166.6270736425713</v>
      </c>
      <c r="S2605" s="17">
        <v>2344.840476559033</v>
      </c>
    </row>
    <row r="2606" spans="2:19" ht="10.5" customHeight="1">
      <c r="B2606" s="8" t="s">
        <v>45</v>
      </c>
      <c r="C2606" s="17">
        <v>2225</v>
      </c>
      <c r="D2606" s="17">
        <v>2256</v>
      </c>
      <c r="E2606" s="17">
        <v>2308</v>
      </c>
      <c r="F2606" s="17">
        <v>2364</v>
      </c>
      <c r="G2606" s="17">
        <v>2371</v>
      </c>
      <c r="H2606" s="17">
        <v>2423</v>
      </c>
      <c r="I2606" s="17">
        <v>2470</v>
      </c>
      <c r="J2606" s="17">
        <v>2440</v>
      </c>
      <c r="K2606" s="17">
        <v>2376</v>
      </c>
      <c r="L2606" s="17">
        <v>2375</v>
      </c>
      <c r="M2606" s="17">
        <v>2495.5102840579507</v>
      </c>
      <c r="N2606" s="17">
        <v>2193.805963339496</v>
      </c>
      <c r="O2606" s="17">
        <v>1955.8762125739845</v>
      </c>
      <c r="P2606" s="17">
        <v>2187.9561536464103</v>
      </c>
      <c r="Q2606" s="17">
        <v>2642.7940215145486</v>
      </c>
      <c r="R2606" s="17">
        <v>3061.9747659946233</v>
      </c>
      <c r="S2606" s="17">
        <v>3105.890839470015</v>
      </c>
    </row>
    <row r="2607" spans="2:19" ht="10.5" customHeight="1">
      <c r="B2607" s="8" t="s">
        <v>46</v>
      </c>
      <c r="C2607" s="17">
        <v>1854</v>
      </c>
      <c r="D2607" s="17">
        <v>1915</v>
      </c>
      <c r="E2607" s="17">
        <v>1917</v>
      </c>
      <c r="F2607" s="17">
        <v>1963</v>
      </c>
      <c r="G2607" s="17">
        <v>1991</v>
      </c>
      <c r="H2607" s="17">
        <v>2043</v>
      </c>
      <c r="I2607" s="17">
        <v>2091</v>
      </c>
      <c r="J2607" s="17">
        <v>2176</v>
      </c>
      <c r="K2607" s="17">
        <v>2198</v>
      </c>
      <c r="L2607" s="17">
        <v>2184</v>
      </c>
      <c r="M2607" s="17">
        <v>2277.259780344492</v>
      </c>
      <c r="N2607" s="17">
        <v>2442.456147792278</v>
      </c>
      <c r="O2607" s="17">
        <v>2147.7813756541123</v>
      </c>
      <c r="P2607" s="17">
        <v>1880.3047325708785</v>
      </c>
      <c r="Q2607" s="17">
        <v>2101.222456058273</v>
      </c>
      <c r="R2607" s="17">
        <v>2541.569599549392</v>
      </c>
      <c r="S2607" s="17">
        <v>2944.986446201957</v>
      </c>
    </row>
    <row r="2608" spans="2:19" ht="10.5" customHeight="1">
      <c r="B2608" s="8" t="s">
        <v>47</v>
      </c>
      <c r="C2608" s="17">
        <v>1410</v>
      </c>
      <c r="D2608" s="17">
        <v>1434</v>
      </c>
      <c r="E2608" s="17">
        <v>1490</v>
      </c>
      <c r="F2608" s="17">
        <v>1538</v>
      </c>
      <c r="G2608" s="17">
        <v>1581</v>
      </c>
      <c r="H2608" s="17">
        <v>1661</v>
      </c>
      <c r="I2608" s="17">
        <v>1731</v>
      </c>
      <c r="J2608" s="17">
        <v>1767</v>
      </c>
      <c r="K2608" s="17">
        <v>1782</v>
      </c>
      <c r="L2608" s="17">
        <v>1798</v>
      </c>
      <c r="M2608" s="17">
        <v>1897.23203194959</v>
      </c>
      <c r="N2608" s="17">
        <v>2169.0794514757386</v>
      </c>
      <c r="O2608" s="17">
        <v>2319.710536240157</v>
      </c>
      <c r="P2608" s="17">
        <v>2007.9430085964905</v>
      </c>
      <c r="Q2608" s="17">
        <v>1751.4694964407136</v>
      </c>
      <c r="R2608" s="17">
        <v>1968.068248706019</v>
      </c>
      <c r="S2608" s="17">
        <v>2384.7631668586596</v>
      </c>
    </row>
    <row r="2609" spans="2:19" ht="10.5" customHeight="1">
      <c r="B2609" s="8" t="s">
        <v>48</v>
      </c>
      <c r="C2609" s="17">
        <v>1119</v>
      </c>
      <c r="D2609" s="17">
        <v>1084</v>
      </c>
      <c r="E2609" s="17">
        <v>1141</v>
      </c>
      <c r="F2609" s="17">
        <v>1192</v>
      </c>
      <c r="G2609" s="17">
        <v>1200</v>
      </c>
      <c r="H2609" s="17">
        <v>1221</v>
      </c>
      <c r="I2609" s="17">
        <v>1248</v>
      </c>
      <c r="J2609" s="17">
        <v>1322</v>
      </c>
      <c r="K2609" s="17">
        <v>1350</v>
      </c>
      <c r="L2609" s="17">
        <v>1386</v>
      </c>
      <c r="M2609" s="17">
        <v>1466.602892935213</v>
      </c>
      <c r="N2609" s="17">
        <v>1736.7857435668293</v>
      </c>
      <c r="O2609" s="17">
        <v>1972.2396979792554</v>
      </c>
      <c r="P2609" s="17">
        <v>2071.8117951241975</v>
      </c>
      <c r="Q2609" s="17">
        <v>1794.6557008752688</v>
      </c>
      <c r="R2609" s="17">
        <v>1571.2219741607578</v>
      </c>
      <c r="S2609" s="17">
        <v>1776.3762065518977</v>
      </c>
    </row>
    <row r="2610" spans="2:19" ht="10.5" customHeight="1">
      <c r="B2610" s="8" t="s">
        <v>49</v>
      </c>
      <c r="C2610" s="17">
        <v>977</v>
      </c>
      <c r="D2610" s="17">
        <v>965</v>
      </c>
      <c r="E2610" s="17">
        <v>905</v>
      </c>
      <c r="F2610" s="17">
        <v>898</v>
      </c>
      <c r="G2610" s="17">
        <v>914</v>
      </c>
      <c r="H2610" s="17">
        <v>920</v>
      </c>
      <c r="I2610" s="17">
        <v>896</v>
      </c>
      <c r="J2610" s="17">
        <v>960</v>
      </c>
      <c r="K2610" s="17">
        <v>992</v>
      </c>
      <c r="L2610" s="17">
        <v>993</v>
      </c>
      <c r="M2610" s="17">
        <v>1029.0097496126582</v>
      </c>
      <c r="N2610" s="17">
        <v>1263.657636709917</v>
      </c>
      <c r="O2610" s="17">
        <v>1490.67071646534</v>
      </c>
      <c r="P2610" s="17">
        <v>1653.8839925070274</v>
      </c>
      <c r="Q2610" s="17">
        <v>1729.9180180725543</v>
      </c>
      <c r="R2610" s="17">
        <v>1518.0759257336604</v>
      </c>
      <c r="S2610" s="17">
        <v>1331.4877555916296</v>
      </c>
    </row>
    <row r="2611" spans="2:19" ht="10.5" customHeight="1">
      <c r="B2611" s="8" t="s">
        <v>50</v>
      </c>
      <c r="C2611" s="17">
        <v>791</v>
      </c>
      <c r="D2611" s="17">
        <v>790</v>
      </c>
      <c r="E2611" s="17">
        <v>775</v>
      </c>
      <c r="F2611" s="17">
        <v>757</v>
      </c>
      <c r="G2611" s="17">
        <v>733</v>
      </c>
      <c r="H2611" s="17">
        <v>735</v>
      </c>
      <c r="I2611" s="17">
        <v>739</v>
      </c>
      <c r="J2611" s="17">
        <v>706</v>
      </c>
      <c r="K2611" s="17">
        <v>698</v>
      </c>
      <c r="L2611" s="17">
        <v>699</v>
      </c>
      <c r="M2611" s="17">
        <v>673.0022331272069</v>
      </c>
      <c r="N2611" s="17">
        <v>805.3939392788928</v>
      </c>
      <c r="O2611" s="17">
        <v>993.0537308954882</v>
      </c>
      <c r="P2611" s="17">
        <v>1150.397907315429</v>
      </c>
      <c r="Q2611" s="17">
        <v>1262.521099801394</v>
      </c>
      <c r="R2611" s="17">
        <v>1332.8184531373315</v>
      </c>
      <c r="S2611" s="17">
        <v>1182.8332446556135</v>
      </c>
    </row>
    <row r="2612" spans="2:19" ht="10.5" customHeight="1">
      <c r="B2612" s="8" t="s">
        <v>51</v>
      </c>
      <c r="C2612" s="17">
        <v>1124</v>
      </c>
      <c r="D2612" s="17">
        <v>1063</v>
      </c>
      <c r="E2612" s="17">
        <v>1041</v>
      </c>
      <c r="F2612" s="17">
        <v>1024</v>
      </c>
      <c r="G2612" s="17">
        <v>1007</v>
      </c>
      <c r="H2612" s="17">
        <v>996</v>
      </c>
      <c r="I2612" s="17">
        <v>978</v>
      </c>
      <c r="J2612" s="17">
        <v>981</v>
      </c>
      <c r="K2612" s="17">
        <v>953</v>
      </c>
      <c r="L2612" s="17">
        <v>931</v>
      </c>
      <c r="M2612" s="17">
        <v>794.4501634270748</v>
      </c>
      <c r="N2612" s="17">
        <v>763.7169241489074</v>
      </c>
      <c r="O2612" s="17">
        <v>849.0195743415394</v>
      </c>
      <c r="P2612" s="17">
        <v>1017.5453263326016</v>
      </c>
      <c r="Q2612" s="17">
        <v>1194.0786618499985</v>
      </c>
      <c r="R2612" s="17">
        <v>1359.1103297387979</v>
      </c>
      <c r="S2612" s="17">
        <v>1478.9076243847326</v>
      </c>
    </row>
    <row r="2613" spans="2:19" ht="10.5" customHeight="1">
      <c r="B2613" s="5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</row>
    <row r="2614" spans="2:19" ht="10.5" customHeight="1">
      <c r="B2614" s="8" t="s">
        <v>52</v>
      </c>
      <c r="C2614" s="17">
        <f>SUM(C2595:C2612)</f>
        <v>37457</v>
      </c>
      <c r="D2614" s="17">
        <f aca="true" t="shared" si="805" ref="D2614:M2614">SUM(D2595:D2612)</f>
        <v>37370</v>
      </c>
      <c r="E2614" s="17">
        <f t="shared" si="805"/>
        <v>37206</v>
      </c>
      <c r="F2614" s="17">
        <f t="shared" si="805"/>
        <v>37213</v>
      </c>
      <c r="G2614" s="17">
        <f t="shared" si="805"/>
        <v>37243</v>
      </c>
      <c r="H2614" s="17">
        <f t="shared" si="805"/>
        <v>37396</v>
      </c>
      <c r="I2614" s="17">
        <f t="shared" si="805"/>
        <v>37409</v>
      </c>
      <c r="J2614" s="17">
        <f t="shared" si="805"/>
        <v>37301</v>
      </c>
      <c r="K2614" s="17">
        <f t="shared" si="805"/>
        <v>36942</v>
      </c>
      <c r="L2614" s="17">
        <f t="shared" si="805"/>
        <v>36589</v>
      </c>
      <c r="M2614" s="17">
        <f t="shared" si="805"/>
        <v>36121.7661311858</v>
      </c>
      <c r="N2614" s="17">
        <f aca="true" t="shared" si="806" ref="N2614:S2614">SUM(N2595:N2612)</f>
        <v>37391.52457034023</v>
      </c>
      <c r="O2614" s="17">
        <f t="shared" si="806"/>
        <v>38694.61901231111</v>
      </c>
      <c r="P2614" s="17">
        <f t="shared" si="806"/>
        <v>38894.02123326074</v>
      </c>
      <c r="Q2614" s="17">
        <f t="shared" si="806"/>
        <v>38735.75406708661</v>
      </c>
      <c r="R2614" s="17">
        <f t="shared" si="806"/>
        <v>38411.22702424149</v>
      </c>
      <c r="S2614" s="17">
        <f t="shared" si="806"/>
        <v>37934.633263790485</v>
      </c>
    </row>
    <row r="2625" spans="3:13" ht="10.5" customHeight="1">
      <c r="C2625" s="2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3:19" ht="10.5" customHeight="1">
      <c r="C2626" s="21" t="s">
        <v>0</v>
      </c>
      <c r="D2626" s="22"/>
      <c r="E2626" s="22"/>
      <c r="F2626" s="22"/>
      <c r="G2626" s="22"/>
      <c r="H2626" s="22"/>
      <c r="I2626" s="22"/>
      <c r="J2626" s="22"/>
      <c r="K2626" s="22"/>
      <c r="L2626" s="22"/>
      <c r="M2626" s="3"/>
      <c r="N2626" s="3"/>
      <c r="O2626" s="3"/>
      <c r="P2626" s="3"/>
      <c r="Q2626" s="3"/>
      <c r="R2626" s="3"/>
      <c r="S2626" s="3"/>
    </row>
    <row r="2627" spans="3:19" ht="10.5" customHeight="1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3"/>
      <c r="N2627" s="3"/>
      <c r="O2627" s="3"/>
      <c r="P2627" s="3"/>
      <c r="Q2627" s="3"/>
      <c r="R2627" s="3"/>
      <c r="S2627" s="3"/>
    </row>
    <row r="2628" spans="3:19" ht="10.5" customHeight="1">
      <c r="C2628" s="21" t="s">
        <v>10</v>
      </c>
      <c r="D2628" s="22"/>
      <c r="E2628" s="22"/>
      <c r="F2628" s="22"/>
      <c r="G2628" s="22"/>
      <c r="H2628" s="22"/>
      <c r="I2628" s="22"/>
      <c r="J2628" s="22"/>
      <c r="K2628" s="22"/>
      <c r="L2628" s="22"/>
      <c r="M2628" s="3"/>
      <c r="N2628" s="3"/>
      <c r="O2628" s="3"/>
      <c r="P2628" s="3"/>
      <c r="Q2628" s="3"/>
      <c r="R2628" s="3"/>
      <c r="S2628" s="3"/>
    </row>
    <row r="2629" spans="3:19" ht="10.5" customHeight="1">
      <c r="C2629" s="21"/>
      <c r="D2629" s="22"/>
      <c r="E2629" s="22"/>
      <c r="F2629" s="22"/>
      <c r="G2629" s="22"/>
      <c r="H2629" s="22"/>
      <c r="I2629" s="22"/>
      <c r="J2629" s="22"/>
      <c r="K2629" s="22"/>
      <c r="L2629" s="22"/>
      <c r="M2629" s="3"/>
      <c r="N2629" s="3"/>
      <c r="O2629" s="3"/>
      <c r="P2629" s="3"/>
      <c r="Q2629" s="3"/>
      <c r="R2629" s="3"/>
      <c r="S2629" s="3"/>
    </row>
    <row r="2630" spans="3:19" ht="10.5" customHeight="1">
      <c r="C2630" s="21" t="str">
        <f>$C$11</f>
        <v>October 26, 2023</v>
      </c>
      <c r="D2630" s="22"/>
      <c r="E2630" s="22"/>
      <c r="F2630" s="22"/>
      <c r="G2630" s="22"/>
      <c r="H2630" s="22"/>
      <c r="I2630" s="22"/>
      <c r="J2630" s="22"/>
      <c r="K2630" s="22"/>
      <c r="L2630" s="22"/>
      <c r="M2630" s="3"/>
      <c r="N2630" s="3"/>
      <c r="O2630" s="3"/>
      <c r="P2630" s="3"/>
      <c r="Q2630" s="3"/>
      <c r="R2630" s="3"/>
      <c r="S2630" s="3"/>
    </row>
    <row r="2631" spans="3:19" ht="10.5" customHeight="1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3"/>
      <c r="N2631" s="3"/>
      <c r="O2631" s="3"/>
      <c r="P2631" s="3"/>
      <c r="Q2631" s="3"/>
      <c r="R2631" s="3"/>
      <c r="S2631" s="3"/>
    </row>
    <row r="2632" spans="3:19" ht="10.5" customHeight="1">
      <c r="C2632" s="21" t="s">
        <v>8</v>
      </c>
      <c r="D2632" s="22"/>
      <c r="E2632" s="22"/>
      <c r="F2632" s="22"/>
      <c r="G2632" s="22"/>
      <c r="H2632" s="22"/>
      <c r="I2632" s="22"/>
      <c r="J2632" s="22"/>
      <c r="K2632" s="22"/>
      <c r="L2632" s="22"/>
      <c r="M2632" s="3"/>
      <c r="N2632" s="3"/>
      <c r="O2632" s="3"/>
      <c r="P2632" s="3"/>
      <c r="Q2632" s="3"/>
      <c r="R2632" s="3"/>
      <c r="S2632" s="3"/>
    </row>
    <row r="2633" spans="3:19" ht="10.5" customHeight="1">
      <c r="C2633" s="21" t="s">
        <v>55</v>
      </c>
      <c r="D2633" s="22"/>
      <c r="E2633" s="22"/>
      <c r="F2633" s="22"/>
      <c r="G2633" s="22"/>
      <c r="H2633" s="22"/>
      <c r="I2633" s="22"/>
      <c r="J2633" s="22"/>
      <c r="K2633" s="22"/>
      <c r="L2633" s="22"/>
      <c r="M2633" s="3"/>
      <c r="N2633" s="3"/>
      <c r="O2633" s="3"/>
      <c r="P2633" s="3"/>
      <c r="Q2633" s="3"/>
      <c r="R2633" s="3"/>
      <c r="S2633" s="3"/>
    </row>
    <row r="2634" spans="3:19" ht="10.5" customHeight="1">
      <c r="C2634" s="23" t="s">
        <v>9</v>
      </c>
      <c r="D2634" s="22"/>
      <c r="E2634" s="22"/>
      <c r="F2634" s="22"/>
      <c r="G2634" s="22"/>
      <c r="H2634" s="22"/>
      <c r="I2634" s="22"/>
      <c r="J2634" s="22"/>
      <c r="K2634" s="22"/>
      <c r="L2634" s="22"/>
      <c r="M2634" s="3"/>
      <c r="N2634" s="3"/>
      <c r="O2634" s="3"/>
      <c r="P2634" s="3"/>
      <c r="Q2634" s="3"/>
      <c r="R2634" s="3"/>
      <c r="S2634" s="3"/>
    </row>
    <row r="2636" spans="2:19" ht="10.5" customHeight="1">
      <c r="B2636" s="4"/>
      <c r="C2636" s="16">
        <f>C86</f>
        <v>2010</v>
      </c>
      <c r="D2636" s="16">
        <f>C2636+1</f>
        <v>2011</v>
      </c>
      <c r="E2636" s="16">
        <f aca="true" t="shared" si="807" ref="E2636:M2636">D2636+1</f>
        <v>2012</v>
      </c>
      <c r="F2636" s="16">
        <f t="shared" si="807"/>
        <v>2013</v>
      </c>
      <c r="G2636" s="16">
        <f t="shared" si="807"/>
        <v>2014</v>
      </c>
      <c r="H2636" s="16">
        <f t="shared" si="807"/>
        <v>2015</v>
      </c>
      <c r="I2636" s="16">
        <f t="shared" si="807"/>
        <v>2016</v>
      </c>
      <c r="J2636" s="16">
        <f t="shared" si="807"/>
        <v>2017</v>
      </c>
      <c r="K2636" s="16">
        <f t="shared" si="807"/>
        <v>2018</v>
      </c>
      <c r="L2636" s="16">
        <f t="shared" si="807"/>
        <v>2019</v>
      </c>
      <c r="M2636" s="16">
        <f t="shared" si="807"/>
        <v>2020</v>
      </c>
      <c r="N2636" s="16">
        <f aca="true" t="shared" si="808" ref="N2636:S2636">M2636+5</f>
        <v>2025</v>
      </c>
      <c r="O2636" s="16">
        <f t="shared" si="808"/>
        <v>2030</v>
      </c>
      <c r="P2636" s="16">
        <f t="shared" si="808"/>
        <v>2035</v>
      </c>
      <c r="Q2636" s="16">
        <f t="shared" si="808"/>
        <v>2040</v>
      </c>
      <c r="R2636" s="16">
        <f t="shared" si="808"/>
        <v>2045</v>
      </c>
      <c r="S2636" s="16">
        <f t="shared" si="808"/>
        <v>2050</v>
      </c>
    </row>
    <row r="2638" spans="2:19" ht="10.5" customHeight="1">
      <c r="B2638" s="8" t="s">
        <v>34</v>
      </c>
      <c r="C2638" s="17">
        <f>SUM(C2707,C2729)</f>
        <v>898</v>
      </c>
      <c r="D2638" s="17">
        <f aca="true" t="shared" si="809" ref="D2638:M2638">SUM(D2707,D2729)</f>
        <v>950</v>
      </c>
      <c r="E2638" s="17">
        <f t="shared" si="809"/>
        <v>977</v>
      </c>
      <c r="F2638" s="17">
        <f t="shared" si="809"/>
        <v>1012</v>
      </c>
      <c r="G2638" s="17">
        <f t="shared" si="809"/>
        <v>1029</v>
      </c>
      <c r="H2638" s="17">
        <f t="shared" si="809"/>
        <v>1016</v>
      </c>
      <c r="I2638" s="17">
        <f t="shared" si="809"/>
        <v>959</v>
      </c>
      <c r="J2638" s="17">
        <f t="shared" si="809"/>
        <v>943</v>
      </c>
      <c r="K2638" s="17">
        <f t="shared" si="809"/>
        <v>899</v>
      </c>
      <c r="L2638" s="17">
        <f t="shared" si="809"/>
        <v>848</v>
      </c>
      <c r="M2638" s="17">
        <f t="shared" si="809"/>
        <v>665</v>
      </c>
      <c r="N2638" s="17">
        <f aca="true" t="shared" si="810" ref="N2638:S2638">SUM(N2707,N2729)</f>
        <v>769.9803437924222</v>
      </c>
      <c r="O2638" s="17">
        <f t="shared" si="810"/>
        <v>582.1659205297024</v>
      </c>
      <c r="P2638" s="17">
        <f t="shared" si="810"/>
        <v>347.9852912582203</v>
      </c>
      <c r="Q2638" s="17">
        <f t="shared" si="810"/>
        <v>260.9918098955666</v>
      </c>
      <c r="R2638" s="17">
        <f t="shared" si="810"/>
        <v>247.4953755873448</v>
      </c>
      <c r="S2638" s="17">
        <f t="shared" si="810"/>
        <v>268.802402478618</v>
      </c>
    </row>
    <row r="2639" spans="2:19" ht="10.5" customHeight="1">
      <c r="B2639" s="5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</row>
    <row r="2640" spans="2:19" ht="10.5" customHeight="1">
      <c r="B2640" s="8" t="s">
        <v>35</v>
      </c>
      <c r="C2640" s="17">
        <f>SUM(C2708,C2730)</f>
        <v>657</v>
      </c>
      <c r="D2640" s="17">
        <f aca="true" t="shared" si="811" ref="D2640:M2640">SUM(D2708,D2730)</f>
        <v>649</v>
      </c>
      <c r="E2640" s="17">
        <f t="shared" si="811"/>
        <v>697</v>
      </c>
      <c r="F2640" s="17">
        <f t="shared" si="811"/>
        <v>715</v>
      </c>
      <c r="G2640" s="17">
        <f t="shared" si="811"/>
        <v>760</v>
      </c>
      <c r="H2640" s="17">
        <f t="shared" si="811"/>
        <v>819</v>
      </c>
      <c r="I2640" s="17">
        <f t="shared" si="811"/>
        <v>878</v>
      </c>
      <c r="J2640" s="17">
        <f t="shared" si="811"/>
        <v>939</v>
      </c>
      <c r="K2640" s="17">
        <f t="shared" si="811"/>
        <v>993</v>
      </c>
      <c r="L2640" s="17">
        <f t="shared" si="811"/>
        <v>1028</v>
      </c>
      <c r="M2640" s="17">
        <f t="shared" si="811"/>
        <v>554</v>
      </c>
      <c r="N2640" s="17">
        <f aca="true" t="shared" si="812" ref="N2640:S2640">SUM(N2708,N2730)</f>
        <v>682.5210610888386</v>
      </c>
      <c r="O2640" s="17">
        <f t="shared" si="812"/>
        <v>778.838951368043</v>
      </c>
      <c r="P2640" s="17">
        <f t="shared" si="812"/>
        <v>588.970737168336</v>
      </c>
      <c r="Q2640" s="17">
        <f t="shared" si="812"/>
        <v>352.00563426373105</v>
      </c>
      <c r="R2640" s="17">
        <f t="shared" si="812"/>
        <v>263.9947468664894</v>
      </c>
      <c r="S2640" s="17">
        <f t="shared" si="812"/>
        <v>250.32347090213682</v>
      </c>
    </row>
    <row r="2641" spans="2:19" ht="10.5" customHeight="1">
      <c r="B2641" s="5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</row>
    <row r="2642" spans="2:19" ht="10.5" customHeight="1">
      <c r="B2642" s="8" t="s">
        <v>36</v>
      </c>
      <c r="C2642" s="17">
        <f>SUM(C2709,C2731)</f>
        <v>582</v>
      </c>
      <c r="D2642" s="17">
        <f aca="true" t="shared" si="813" ref="D2642:M2642">SUM(D2709,D2731)</f>
        <v>550</v>
      </c>
      <c r="E2642" s="17">
        <f t="shared" si="813"/>
        <v>577</v>
      </c>
      <c r="F2642" s="17">
        <f t="shared" si="813"/>
        <v>580</v>
      </c>
      <c r="G2642" s="17">
        <f t="shared" si="813"/>
        <v>581</v>
      </c>
      <c r="H2642" s="17">
        <f t="shared" si="813"/>
        <v>601</v>
      </c>
      <c r="I2642" s="17">
        <f t="shared" si="813"/>
        <v>602</v>
      </c>
      <c r="J2642" s="17">
        <f t="shared" si="813"/>
        <v>673</v>
      </c>
      <c r="K2642" s="17">
        <f t="shared" si="813"/>
        <v>704</v>
      </c>
      <c r="L2642" s="17">
        <f t="shared" si="813"/>
        <v>761</v>
      </c>
      <c r="M2642" s="17">
        <f t="shared" si="813"/>
        <v>505</v>
      </c>
      <c r="N2642" s="17">
        <f aca="true" t="shared" si="814" ref="N2642:S2642">SUM(N2709,N2731)</f>
        <v>569.1710085270015</v>
      </c>
      <c r="O2642" s="17">
        <f t="shared" si="814"/>
        <v>690.8493088217513</v>
      </c>
      <c r="P2642" s="17">
        <f t="shared" si="814"/>
        <v>788.3393983394217</v>
      </c>
      <c r="Q2642" s="17">
        <f t="shared" si="814"/>
        <v>596.1465910335421</v>
      </c>
      <c r="R2642" s="17">
        <f t="shared" si="814"/>
        <v>356.2986880640559</v>
      </c>
      <c r="S2642" s="17">
        <f t="shared" si="814"/>
        <v>267.2146311688879</v>
      </c>
    </row>
    <row r="2643" spans="2:19" ht="10.5" customHeight="1">
      <c r="B2643" s="5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</row>
    <row r="2644" spans="2:19" ht="10.5" customHeight="1">
      <c r="B2644" s="8" t="s">
        <v>37</v>
      </c>
      <c r="C2644" s="17">
        <f>SUM(C2710,C2732)</f>
        <v>623</v>
      </c>
      <c r="D2644" s="17">
        <f aca="true" t="shared" si="815" ref="D2644:M2644">SUM(D2710,D2732)</f>
        <v>592</v>
      </c>
      <c r="E2644" s="17">
        <f t="shared" si="815"/>
        <v>532</v>
      </c>
      <c r="F2644" s="17">
        <f t="shared" si="815"/>
        <v>532</v>
      </c>
      <c r="G2644" s="17">
        <f t="shared" si="815"/>
        <v>539</v>
      </c>
      <c r="H2644" s="17">
        <f t="shared" si="815"/>
        <v>540</v>
      </c>
      <c r="I2644" s="17">
        <f t="shared" si="815"/>
        <v>518</v>
      </c>
      <c r="J2644" s="17">
        <f t="shared" si="815"/>
        <v>563</v>
      </c>
      <c r="K2644" s="17">
        <f t="shared" si="815"/>
        <v>578</v>
      </c>
      <c r="L2644" s="17">
        <f t="shared" si="815"/>
        <v>587</v>
      </c>
      <c r="M2644" s="17">
        <f t="shared" si="815"/>
        <v>604</v>
      </c>
      <c r="N2644" s="17">
        <f aca="true" t="shared" si="816" ref="N2644:S2644">SUM(N2710,N2732)</f>
        <v>518.5244833471093</v>
      </c>
      <c r="O2644" s="17">
        <f t="shared" si="816"/>
        <v>575.7879911776324</v>
      </c>
      <c r="P2644" s="17">
        <f t="shared" si="816"/>
        <v>698.8993082179117</v>
      </c>
      <c r="Q2644" s="17">
        <f t="shared" si="816"/>
        <v>797.5325837780235</v>
      </c>
      <c r="R2644" s="17">
        <f t="shared" si="816"/>
        <v>603.0653310242086</v>
      </c>
      <c r="S2644" s="17">
        <f t="shared" si="816"/>
        <v>360.4507939236828</v>
      </c>
    </row>
    <row r="2645" spans="2:19" ht="10.5" customHeight="1">
      <c r="B2645" s="8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</row>
    <row r="2646" spans="2:19" ht="10.5" customHeight="1">
      <c r="B2646" s="8" t="s">
        <v>38</v>
      </c>
      <c r="C2646" s="17">
        <f>SUM(C2711,C2733)</f>
        <v>1411</v>
      </c>
      <c r="D2646" s="17">
        <f aca="true" t="shared" si="817" ref="D2646:M2646">SUM(D2711,D2733)</f>
        <v>1040</v>
      </c>
      <c r="E2646" s="17">
        <f t="shared" si="817"/>
        <v>791</v>
      </c>
      <c r="F2646" s="17">
        <f t="shared" si="817"/>
        <v>658</v>
      </c>
      <c r="G2646" s="17">
        <f t="shared" si="817"/>
        <v>590</v>
      </c>
      <c r="H2646" s="17">
        <f t="shared" si="817"/>
        <v>567</v>
      </c>
      <c r="I2646" s="17">
        <f t="shared" si="817"/>
        <v>546</v>
      </c>
      <c r="J2646" s="17">
        <f t="shared" si="817"/>
        <v>511</v>
      </c>
      <c r="K2646" s="17">
        <f t="shared" si="817"/>
        <v>523</v>
      </c>
      <c r="L2646" s="17">
        <f t="shared" si="817"/>
        <v>539</v>
      </c>
      <c r="M2646" s="17">
        <f t="shared" si="817"/>
        <v>957</v>
      </c>
      <c r="N2646" s="17">
        <f aca="true" t="shared" si="818" ref="N2646:S2646">SUM(N2711,N2733)</f>
        <v>618.7355723281478</v>
      </c>
      <c r="O2646" s="17">
        <f t="shared" si="818"/>
        <v>523.3029973701755</v>
      </c>
      <c r="P2646" s="17">
        <f t="shared" si="818"/>
        <v>581.1770603693107</v>
      </c>
      <c r="Q2646" s="17">
        <f t="shared" si="818"/>
        <v>705.3711808355414</v>
      </c>
      <c r="R2646" s="17">
        <f t="shared" si="818"/>
        <v>804.9878854739804</v>
      </c>
      <c r="S2646" s="17">
        <f t="shared" si="818"/>
        <v>608.6072119075662</v>
      </c>
    </row>
    <row r="2647" spans="2:19" ht="10.5" customHeight="1">
      <c r="B2647" s="8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</row>
    <row r="2648" spans="2:19" ht="10.5" customHeight="1">
      <c r="B2648" s="8" t="s">
        <v>39</v>
      </c>
      <c r="C2648" s="17">
        <f>SUM(C2712,C2734)</f>
        <v>2758</v>
      </c>
      <c r="D2648" s="17">
        <f aca="true" t="shared" si="819" ref="D2648:M2648">SUM(D2712,D2734)</f>
        <v>2530</v>
      </c>
      <c r="E2648" s="17">
        <f t="shared" si="819"/>
        <v>2340</v>
      </c>
      <c r="F2648" s="17">
        <f t="shared" si="819"/>
        <v>1994</v>
      </c>
      <c r="G2648" s="17">
        <f t="shared" si="819"/>
        <v>1613</v>
      </c>
      <c r="H2648" s="17">
        <f t="shared" si="819"/>
        <v>1285</v>
      </c>
      <c r="I2648" s="17">
        <f t="shared" si="819"/>
        <v>961</v>
      </c>
      <c r="J2648" s="17">
        <f t="shared" si="819"/>
        <v>759</v>
      </c>
      <c r="K2648" s="17">
        <f t="shared" si="819"/>
        <v>646</v>
      </c>
      <c r="L2648" s="17">
        <f t="shared" si="819"/>
        <v>589</v>
      </c>
      <c r="M2648" s="17">
        <f t="shared" si="819"/>
        <v>2129</v>
      </c>
      <c r="N2648" s="17">
        <f aca="true" t="shared" si="820" ref="N2648:S2648">SUM(N2712,N2734)</f>
        <v>977.4516355874379</v>
      </c>
      <c r="O2648" s="17">
        <f t="shared" si="820"/>
        <v>622.9960526263766</v>
      </c>
      <c r="P2648" s="17">
        <f t="shared" si="820"/>
        <v>526.8189646952201</v>
      </c>
      <c r="Q2648" s="17">
        <f t="shared" si="820"/>
        <v>585.1690274314017</v>
      </c>
      <c r="R2648" s="17">
        <f t="shared" si="820"/>
        <v>710.1303942780653</v>
      </c>
      <c r="S2648" s="17">
        <f t="shared" si="820"/>
        <v>810.5018623491611</v>
      </c>
    </row>
    <row r="2649" spans="2:19" ht="10.5" customHeight="1">
      <c r="B2649" s="8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</row>
    <row r="2650" spans="2:19" ht="10.5" customHeight="1">
      <c r="B2650" s="8" t="s">
        <v>40</v>
      </c>
      <c r="C2650" s="17">
        <f>SUM(C2713,C2735)</f>
        <v>2146</v>
      </c>
      <c r="D2650" s="17">
        <f aca="true" t="shared" si="821" ref="D2650:M2650">SUM(D2713,D2735)</f>
        <v>2268</v>
      </c>
      <c r="E2650" s="17">
        <f t="shared" si="821"/>
        <v>2405</v>
      </c>
      <c r="F2650" s="17">
        <f t="shared" si="821"/>
        <v>2496</v>
      </c>
      <c r="G2650" s="17">
        <f t="shared" si="821"/>
        <v>2507</v>
      </c>
      <c r="H2650" s="17">
        <f t="shared" si="821"/>
        <v>2511</v>
      </c>
      <c r="I2650" s="17">
        <f t="shared" si="821"/>
        <v>2333</v>
      </c>
      <c r="J2650" s="17">
        <f t="shared" si="821"/>
        <v>2249</v>
      </c>
      <c r="K2650" s="17">
        <f t="shared" si="821"/>
        <v>1950</v>
      </c>
      <c r="L2650" s="17">
        <f t="shared" si="821"/>
        <v>1611</v>
      </c>
      <c r="M2650" s="17">
        <f t="shared" si="821"/>
        <v>1880</v>
      </c>
      <c r="N2650" s="17">
        <f aca="true" t="shared" si="822" ref="N2650:S2650">SUM(N2713,N2735)</f>
        <v>2167.1436611322433</v>
      </c>
      <c r="O2650" s="17">
        <f t="shared" si="822"/>
        <v>980.4519741620727</v>
      </c>
      <c r="P2650" s="17">
        <f t="shared" si="822"/>
        <v>625.2369939760387</v>
      </c>
      <c r="Q2650" s="17">
        <f t="shared" si="822"/>
        <v>528.5511096303321</v>
      </c>
      <c r="R2650" s="17">
        <f t="shared" si="822"/>
        <v>587.2445818759345</v>
      </c>
      <c r="S2650" s="17">
        <f t="shared" si="822"/>
        <v>712.5290786082251</v>
      </c>
    </row>
    <row r="2651" spans="2:19" ht="10.5" customHeight="1">
      <c r="B2651" s="8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</row>
    <row r="2652" spans="2:19" ht="10.5" customHeight="1">
      <c r="B2652" s="8" t="s">
        <v>41</v>
      </c>
      <c r="C2652" s="17">
        <f>SUM(C2714,C2736)</f>
        <v>1697</v>
      </c>
      <c r="D2652" s="17">
        <f aca="true" t="shared" si="823" ref="D2652:M2652">SUM(D2714,D2736)</f>
        <v>1646</v>
      </c>
      <c r="E2652" s="17">
        <f t="shared" si="823"/>
        <v>1669</v>
      </c>
      <c r="F2652" s="17">
        <f t="shared" si="823"/>
        <v>1745</v>
      </c>
      <c r="G2652" s="17">
        <f t="shared" si="823"/>
        <v>1841</v>
      </c>
      <c r="H2652" s="17">
        <f t="shared" si="823"/>
        <v>1946</v>
      </c>
      <c r="I2652" s="17">
        <f t="shared" si="823"/>
        <v>2088</v>
      </c>
      <c r="J2652" s="17">
        <f t="shared" si="823"/>
        <v>2303</v>
      </c>
      <c r="K2652" s="17">
        <f t="shared" si="823"/>
        <v>2435</v>
      </c>
      <c r="L2652" s="17">
        <f t="shared" si="823"/>
        <v>2494</v>
      </c>
      <c r="M2652" s="17">
        <f t="shared" si="823"/>
        <v>1475</v>
      </c>
      <c r="N2652" s="17">
        <f aca="true" t="shared" si="824" ref="N2652:S2652">SUM(N2714,N2736)</f>
        <v>1909.7304319199748</v>
      </c>
      <c r="O2652" s="17">
        <f t="shared" si="824"/>
        <v>2170.5629938587626</v>
      </c>
      <c r="P2652" s="17">
        <f t="shared" si="824"/>
        <v>981.8860860743758</v>
      </c>
      <c r="Q2652" s="17">
        <f t="shared" si="824"/>
        <v>626.2576868567403</v>
      </c>
      <c r="R2652" s="17">
        <f t="shared" si="824"/>
        <v>529.3189437976322</v>
      </c>
      <c r="S2652" s="17">
        <f t="shared" si="824"/>
        <v>588.2222935114391</v>
      </c>
    </row>
    <row r="2653" spans="2:19" ht="10.5" customHeight="1">
      <c r="B2653" s="8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</row>
    <row r="2654" spans="2:19" ht="10.5" customHeight="1">
      <c r="B2654" s="8" t="s">
        <v>42</v>
      </c>
      <c r="C2654" s="17">
        <f>SUM(C2715,C2737)</f>
        <v>1490</v>
      </c>
      <c r="D2654" s="17">
        <f aca="true" t="shared" si="825" ref="D2654:M2654">SUM(D2715,D2737)</f>
        <v>1449</v>
      </c>
      <c r="E2654" s="17">
        <f t="shared" si="825"/>
        <v>1455</v>
      </c>
      <c r="F2654" s="17">
        <f t="shared" si="825"/>
        <v>1473</v>
      </c>
      <c r="G2654" s="17">
        <f t="shared" si="825"/>
        <v>1515</v>
      </c>
      <c r="H2654" s="17">
        <f t="shared" si="825"/>
        <v>1536</v>
      </c>
      <c r="I2654" s="17">
        <f t="shared" si="825"/>
        <v>1510</v>
      </c>
      <c r="J2654" s="17">
        <f t="shared" si="825"/>
        <v>1591</v>
      </c>
      <c r="K2654" s="17">
        <f t="shared" si="825"/>
        <v>1698</v>
      </c>
      <c r="L2654" s="17">
        <f t="shared" si="825"/>
        <v>1826</v>
      </c>
      <c r="M2654" s="17">
        <f t="shared" si="825"/>
        <v>1071</v>
      </c>
      <c r="N2654" s="17">
        <f aca="true" t="shared" si="826" ref="N2654:S2654">SUM(N2715,N2737)</f>
        <v>1495.8037716524263</v>
      </c>
      <c r="O2654" s="17">
        <f t="shared" si="826"/>
        <v>1910.056448765247</v>
      </c>
      <c r="P2654" s="17">
        <f t="shared" si="826"/>
        <v>2171.1497463350215</v>
      </c>
      <c r="Q2654" s="17">
        <f t="shared" si="826"/>
        <v>982.0240370632484</v>
      </c>
      <c r="R2654" s="17">
        <f t="shared" si="826"/>
        <v>626.5062254438991</v>
      </c>
      <c r="S2654" s="17">
        <f t="shared" si="826"/>
        <v>529.3400336495224</v>
      </c>
    </row>
    <row r="2655" spans="2:19" ht="10.5" customHeight="1">
      <c r="B2655" s="8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</row>
    <row r="2656" spans="2:19" ht="10.5" customHeight="1">
      <c r="B2656" s="8" t="s">
        <v>43</v>
      </c>
      <c r="C2656" s="17">
        <f>SUM(C2716,C2738)</f>
        <v>1569</v>
      </c>
      <c r="D2656" s="17">
        <f aca="true" t="shared" si="827" ref="D2656:M2656">SUM(D2716,D2738)</f>
        <v>1448</v>
      </c>
      <c r="E2656" s="17">
        <f t="shared" si="827"/>
        <v>1409</v>
      </c>
      <c r="F2656" s="17">
        <f t="shared" si="827"/>
        <v>1359</v>
      </c>
      <c r="G2656" s="17">
        <f t="shared" si="827"/>
        <v>1307</v>
      </c>
      <c r="H2656" s="17">
        <f t="shared" si="827"/>
        <v>1343</v>
      </c>
      <c r="I2656" s="17">
        <f t="shared" si="827"/>
        <v>1326</v>
      </c>
      <c r="J2656" s="17">
        <f t="shared" si="827"/>
        <v>1386</v>
      </c>
      <c r="K2656" s="17">
        <f t="shared" si="827"/>
        <v>1425</v>
      </c>
      <c r="L2656" s="17">
        <f t="shared" si="827"/>
        <v>1497</v>
      </c>
      <c r="M2656" s="17">
        <f t="shared" si="827"/>
        <v>1031</v>
      </c>
      <c r="N2656" s="17">
        <f aca="true" t="shared" si="828" ref="N2656:S2656">SUM(N2716,N2738)</f>
        <v>1083.9105001717535</v>
      </c>
      <c r="O2656" s="17">
        <f t="shared" si="828"/>
        <v>1492.7527556750897</v>
      </c>
      <c r="P2656" s="17">
        <f t="shared" si="828"/>
        <v>1906.6212856047462</v>
      </c>
      <c r="Q2656" s="17">
        <f t="shared" si="828"/>
        <v>2167.020987866339</v>
      </c>
      <c r="R2656" s="17">
        <f t="shared" si="828"/>
        <v>979.8285793863599</v>
      </c>
      <c r="S2656" s="17">
        <f t="shared" si="828"/>
        <v>625.4438291612021</v>
      </c>
    </row>
    <row r="2657" spans="2:19" ht="10.5" customHeight="1">
      <c r="B2657" s="8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</row>
    <row r="2658" spans="2:19" ht="10.5" customHeight="1">
      <c r="B2658" s="8" t="s">
        <v>44</v>
      </c>
      <c r="C2658" s="17">
        <f>SUM(C2717,C2739)</f>
        <v>1641</v>
      </c>
      <c r="D2658" s="17">
        <f aca="true" t="shared" si="829" ref="D2658:M2658">SUM(D2717,D2739)</f>
        <v>1562</v>
      </c>
      <c r="E2658" s="17">
        <f t="shared" si="829"/>
        <v>1473</v>
      </c>
      <c r="F2658" s="17">
        <f t="shared" si="829"/>
        <v>1459</v>
      </c>
      <c r="G2658" s="17">
        <f t="shared" si="829"/>
        <v>1423</v>
      </c>
      <c r="H2658" s="17">
        <f t="shared" si="829"/>
        <v>1406</v>
      </c>
      <c r="I2658" s="17">
        <f t="shared" si="829"/>
        <v>1318</v>
      </c>
      <c r="J2658" s="17">
        <f t="shared" si="829"/>
        <v>1335</v>
      </c>
      <c r="K2658" s="17">
        <f t="shared" si="829"/>
        <v>1309</v>
      </c>
      <c r="L2658" s="17">
        <f t="shared" si="829"/>
        <v>1285</v>
      </c>
      <c r="M2658" s="17">
        <f t="shared" si="829"/>
        <v>1260</v>
      </c>
      <c r="N2658" s="17">
        <f aca="true" t="shared" si="830" ref="N2658:S2658">SUM(N2717,N2739)</f>
        <v>1036.9408661181164</v>
      </c>
      <c r="O2658" s="17">
        <f t="shared" si="830"/>
        <v>1075.9354338219848</v>
      </c>
      <c r="P2658" s="17">
        <f t="shared" si="830"/>
        <v>1481.5331079702432</v>
      </c>
      <c r="Q2658" s="17">
        <f t="shared" si="830"/>
        <v>1893.13625379541</v>
      </c>
      <c r="R2658" s="17">
        <f t="shared" si="830"/>
        <v>2151.170334046413</v>
      </c>
      <c r="S2658" s="17">
        <f t="shared" si="830"/>
        <v>972.180951459719</v>
      </c>
    </row>
    <row r="2659" spans="2:19" ht="10.5" customHeight="1">
      <c r="B2659" s="8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</row>
    <row r="2660" spans="2:19" ht="10.5" customHeight="1">
      <c r="B2660" s="8" t="s">
        <v>45</v>
      </c>
      <c r="C2660" s="17">
        <f>SUM(C2718,C2740)</f>
        <v>1625</v>
      </c>
      <c r="D2660" s="17">
        <f aca="true" t="shared" si="831" ref="D2660:M2660">SUM(D2718,D2740)</f>
        <v>1565</v>
      </c>
      <c r="E2660" s="17">
        <f t="shared" si="831"/>
        <v>1578</v>
      </c>
      <c r="F2660" s="17">
        <f t="shared" si="831"/>
        <v>1502</v>
      </c>
      <c r="G2660" s="17">
        <f t="shared" si="831"/>
        <v>1472</v>
      </c>
      <c r="H2660" s="17">
        <f t="shared" si="831"/>
        <v>1454</v>
      </c>
      <c r="I2660" s="17">
        <f t="shared" si="831"/>
        <v>1405</v>
      </c>
      <c r="J2660" s="17">
        <f t="shared" si="831"/>
        <v>1376</v>
      </c>
      <c r="K2660" s="17">
        <f t="shared" si="831"/>
        <v>1389</v>
      </c>
      <c r="L2660" s="17">
        <f t="shared" si="831"/>
        <v>1382</v>
      </c>
      <c r="M2660" s="17">
        <f t="shared" si="831"/>
        <v>1403</v>
      </c>
      <c r="N2660" s="17">
        <f aca="true" t="shared" si="832" ref="N2660:S2660">SUM(N2718,N2740)</f>
        <v>1255.3193576471683</v>
      </c>
      <c r="O2660" s="17">
        <f t="shared" si="832"/>
        <v>1018.5445203642009</v>
      </c>
      <c r="P2660" s="17">
        <f t="shared" si="832"/>
        <v>1057.6706160462977</v>
      </c>
      <c r="Q2660" s="17">
        <f t="shared" si="832"/>
        <v>1455.9572360533234</v>
      </c>
      <c r="R2660" s="17">
        <f t="shared" si="832"/>
        <v>1861.9126614386203</v>
      </c>
      <c r="S2660" s="17">
        <f t="shared" si="832"/>
        <v>2114.7572800157723</v>
      </c>
    </row>
    <row r="2661" spans="2:19" ht="10.5" customHeight="1">
      <c r="B2661" s="8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</row>
    <row r="2662" spans="2:19" ht="10.5" customHeight="1">
      <c r="B2662" s="8" t="s">
        <v>46</v>
      </c>
      <c r="C2662" s="17">
        <f>SUM(C2719,C2741)</f>
        <v>1475</v>
      </c>
      <c r="D2662" s="17">
        <f aca="true" t="shared" si="833" ref="D2662:M2662">SUM(D2719,D2741)</f>
        <v>1448</v>
      </c>
      <c r="E2662" s="17">
        <f t="shared" si="833"/>
        <v>1438</v>
      </c>
      <c r="F2662" s="17">
        <f t="shared" si="833"/>
        <v>1437</v>
      </c>
      <c r="G2662" s="17">
        <f t="shared" si="833"/>
        <v>1413</v>
      </c>
      <c r="H2662" s="17">
        <f t="shared" si="833"/>
        <v>1413</v>
      </c>
      <c r="I2662" s="17">
        <f t="shared" si="833"/>
        <v>1382</v>
      </c>
      <c r="J2662" s="17">
        <f t="shared" si="833"/>
        <v>1449</v>
      </c>
      <c r="K2662" s="17">
        <f t="shared" si="833"/>
        <v>1404</v>
      </c>
      <c r="L2662" s="17">
        <f t="shared" si="833"/>
        <v>1405</v>
      </c>
      <c r="M2662" s="17">
        <f t="shared" si="833"/>
        <v>1344</v>
      </c>
      <c r="N2662" s="17">
        <f aca="true" t="shared" si="834" ref="N2662:S2662">SUM(N2719,N2741)</f>
        <v>1376.958206324118</v>
      </c>
      <c r="O2662" s="17">
        <f t="shared" si="834"/>
        <v>1218.1912433835846</v>
      </c>
      <c r="P2662" s="17">
        <f t="shared" si="834"/>
        <v>987.3393822321389</v>
      </c>
      <c r="Q2662" s="17">
        <f t="shared" si="834"/>
        <v>1026.081911294033</v>
      </c>
      <c r="R2662" s="17">
        <f t="shared" si="834"/>
        <v>1412.0604260721184</v>
      </c>
      <c r="S2662" s="17">
        <f t="shared" si="834"/>
        <v>1807.2741352035478</v>
      </c>
    </row>
    <row r="2663" spans="2:19" ht="10.5" customHeight="1">
      <c r="B2663" s="8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</row>
    <row r="2664" spans="2:19" ht="10.5" customHeight="1">
      <c r="B2664" s="8" t="s">
        <v>47</v>
      </c>
      <c r="C2664" s="17">
        <f>SUM(C2720,C2742)</f>
        <v>1111</v>
      </c>
      <c r="D2664" s="17">
        <f aca="true" t="shared" si="835" ref="D2664:M2664">SUM(D2720,D2742)</f>
        <v>1102</v>
      </c>
      <c r="E2664" s="17">
        <f t="shared" si="835"/>
        <v>1168</v>
      </c>
      <c r="F2664" s="17">
        <f t="shared" si="835"/>
        <v>1206</v>
      </c>
      <c r="G2664" s="17">
        <f t="shared" si="835"/>
        <v>1220</v>
      </c>
      <c r="H2664" s="17">
        <f t="shared" si="835"/>
        <v>1257</v>
      </c>
      <c r="I2664" s="17">
        <f t="shared" si="835"/>
        <v>1249</v>
      </c>
      <c r="J2664" s="17">
        <f t="shared" si="835"/>
        <v>1294</v>
      </c>
      <c r="K2664" s="17">
        <f t="shared" si="835"/>
        <v>1317</v>
      </c>
      <c r="L2664" s="17">
        <f t="shared" si="835"/>
        <v>1318</v>
      </c>
      <c r="M2664" s="17">
        <f t="shared" si="835"/>
        <v>1256</v>
      </c>
      <c r="N2664" s="17">
        <f aca="true" t="shared" si="836" ref="N2664:S2664">SUM(N2720,N2742)</f>
        <v>1301.0624055121057</v>
      </c>
      <c r="O2664" s="17">
        <f t="shared" si="836"/>
        <v>1317.217592842631</v>
      </c>
      <c r="P2664" s="17">
        <f t="shared" si="836"/>
        <v>1166.6771385661534</v>
      </c>
      <c r="Q2664" s="17">
        <f t="shared" si="836"/>
        <v>944.1951777136912</v>
      </c>
      <c r="R2664" s="17">
        <f t="shared" si="836"/>
        <v>982.0294759675144</v>
      </c>
      <c r="S2664" s="17">
        <f t="shared" si="836"/>
        <v>1351.013275677083</v>
      </c>
    </row>
    <row r="2665" spans="2:19" ht="10.5" customHeight="1">
      <c r="B2665" s="8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</row>
    <row r="2666" spans="2:19" ht="10.5" customHeight="1">
      <c r="B2666" s="8" t="s">
        <v>48</v>
      </c>
      <c r="C2666" s="17">
        <f>SUM(C2721,C2743)</f>
        <v>757</v>
      </c>
      <c r="D2666" s="17">
        <f aca="true" t="shared" si="837" ref="D2666:M2666">SUM(D2721,D2743)</f>
        <v>745</v>
      </c>
      <c r="E2666" s="17">
        <f t="shared" si="837"/>
        <v>785</v>
      </c>
      <c r="F2666" s="17">
        <f t="shared" si="837"/>
        <v>830</v>
      </c>
      <c r="G2666" s="17">
        <f t="shared" si="837"/>
        <v>868</v>
      </c>
      <c r="H2666" s="17">
        <f t="shared" si="837"/>
        <v>913</v>
      </c>
      <c r="I2666" s="17">
        <f t="shared" si="837"/>
        <v>916</v>
      </c>
      <c r="J2666" s="17">
        <f t="shared" si="837"/>
        <v>1012</v>
      </c>
      <c r="K2666" s="17">
        <f t="shared" si="837"/>
        <v>1062</v>
      </c>
      <c r="L2666" s="17">
        <f t="shared" si="837"/>
        <v>1098</v>
      </c>
      <c r="M2666" s="17">
        <f t="shared" si="837"/>
        <v>1075</v>
      </c>
      <c r="N2666" s="17">
        <f aca="true" t="shared" si="838" ref="N2666:S2666">SUM(N2721,N2743)</f>
        <v>1183.7919154765693</v>
      </c>
      <c r="O2666" s="17">
        <f t="shared" si="838"/>
        <v>1212.133919022731</v>
      </c>
      <c r="P2666" s="17">
        <f t="shared" si="838"/>
        <v>1225.9238386629468</v>
      </c>
      <c r="Q2666" s="17">
        <f t="shared" si="838"/>
        <v>1087.8861982853068</v>
      </c>
      <c r="R2666" s="17">
        <f t="shared" si="838"/>
        <v>878.1628546108105</v>
      </c>
      <c r="S2666" s="17">
        <f t="shared" si="838"/>
        <v>915.7281708200396</v>
      </c>
    </row>
    <row r="2667" spans="2:19" ht="10.5" customHeight="1">
      <c r="B2667" s="8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</row>
    <row r="2668" spans="2:19" ht="10.5" customHeight="1">
      <c r="B2668" s="8" t="s">
        <v>49</v>
      </c>
      <c r="C2668" s="17">
        <f>SUM(C2722,C2744)</f>
        <v>687</v>
      </c>
      <c r="D2668" s="17">
        <f aca="true" t="shared" si="839" ref="D2668:M2668">SUM(D2722,D2744)</f>
        <v>617</v>
      </c>
      <c r="E2668" s="17">
        <f t="shared" si="839"/>
        <v>578</v>
      </c>
      <c r="F2668" s="17">
        <f t="shared" si="839"/>
        <v>573</v>
      </c>
      <c r="G2668" s="17">
        <f t="shared" si="839"/>
        <v>572</v>
      </c>
      <c r="H2668" s="17">
        <f t="shared" si="839"/>
        <v>585</v>
      </c>
      <c r="I2668" s="17">
        <f t="shared" si="839"/>
        <v>584</v>
      </c>
      <c r="J2668" s="17">
        <f t="shared" si="839"/>
        <v>641</v>
      </c>
      <c r="K2668" s="17">
        <f t="shared" si="839"/>
        <v>691</v>
      </c>
      <c r="L2668" s="17">
        <f t="shared" si="839"/>
        <v>736</v>
      </c>
      <c r="M2668" s="17">
        <f t="shared" si="839"/>
        <v>743</v>
      </c>
      <c r="N2668" s="17">
        <f aca="true" t="shared" si="840" ref="N2668:S2668">SUM(N2722,N2744)</f>
        <v>948.5933044164778</v>
      </c>
      <c r="O2668" s="17">
        <f t="shared" si="840"/>
        <v>1039.5475757450538</v>
      </c>
      <c r="P2668" s="17">
        <f t="shared" si="840"/>
        <v>1061.8811884208337</v>
      </c>
      <c r="Q2668" s="17">
        <f t="shared" si="840"/>
        <v>1071.9160213266869</v>
      </c>
      <c r="R2668" s="17">
        <f t="shared" si="840"/>
        <v>954.2606039459279</v>
      </c>
      <c r="S2668" s="17">
        <f t="shared" si="840"/>
        <v>767.2082900826624</v>
      </c>
    </row>
    <row r="2669" spans="2:19" ht="10.5" customHeight="1">
      <c r="B2669" s="8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</row>
    <row r="2670" spans="2:19" ht="10.5" customHeight="1">
      <c r="B2670" s="8" t="s">
        <v>50</v>
      </c>
      <c r="C2670" s="17">
        <f>SUM(C2723,C2745)</f>
        <v>671</v>
      </c>
      <c r="D2670" s="17">
        <f aca="true" t="shared" si="841" ref="D2670:M2670">SUM(D2723,D2745)</f>
        <v>614</v>
      </c>
      <c r="E2670" s="17">
        <f t="shared" si="841"/>
        <v>575</v>
      </c>
      <c r="F2670" s="17">
        <f t="shared" si="841"/>
        <v>551</v>
      </c>
      <c r="G2670" s="17">
        <f t="shared" si="841"/>
        <v>514</v>
      </c>
      <c r="H2670" s="17">
        <f t="shared" si="841"/>
        <v>483</v>
      </c>
      <c r="I2670" s="17">
        <f t="shared" si="841"/>
        <v>442</v>
      </c>
      <c r="J2670" s="17">
        <f t="shared" si="841"/>
        <v>431</v>
      </c>
      <c r="K2670" s="17">
        <f t="shared" si="841"/>
        <v>433</v>
      </c>
      <c r="L2670" s="17">
        <f t="shared" si="841"/>
        <v>440</v>
      </c>
      <c r="M2670" s="17">
        <f t="shared" si="841"/>
        <v>409</v>
      </c>
      <c r="N2670" s="17">
        <f aca="true" t="shared" si="842" ref="N2670:S2670">SUM(N2723,N2745)</f>
        <v>601.4703215804112</v>
      </c>
      <c r="O2670" s="17">
        <f t="shared" si="842"/>
        <v>763.8317410227421</v>
      </c>
      <c r="P2670" s="17">
        <f t="shared" si="842"/>
        <v>839.1876040166721</v>
      </c>
      <c r="Q2670" s="17">
        <f t="shared" si="842"/>
        <v>854.276045228841</v>
      </c>
      <c r="R2670" s="17">
        <f t="shared" si="842"/>
        <v>860.0524867312233</v>
      </c>
      <c r="S2670" s="17">
        <f t="shared" si="842"/>
        <v>769.2392404458891</v>
      </c>
    </row>
    <row r="2671" spans="2:19" ht="10.5" customHeight="1">
      <c r="B2671" s="8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</row>
    <row r="2672" spans="2:19" ht="10.5" customHeight="1">
      <c r="B2672" s="8" t="s">
        <v>51</v>
      </c>
      <c r="C2672" s="17">
        <f>SUM(C2724,C2746)</f>
        <v>1022</v>
      </c>
      <c r="D2672" s="17">
        <f aca="true" t="shared" si="843" ref="D2672:M2672">SUM(D2724,D2746)</f>
        <v>961</v>
      </c>
      <c r="E2672" s="17">
        <f t="shared" si="843"/>
        <v>920</v>
      </c>
      <c r="F2672" s="17">
        <f t="shared" si="843"/>
        <v>867</v>
      </c>
      <c r="G2672" s="17">
        <f t="shared" si="843"/>
        <v>825</v>
      </c>
      <c r="H2672" s="17">
        <f t="shared" si="843"/>
        <v>796</v>
      </c>
      <c r="I2672" s="17">
        <f t="shared" si="843"/>
        <v>745</v>
      </c>
      <c r="J2672" s="17">
        <f t="shared" si="843"/>
        <v>730</v>
      </c>
      <c r="K2672" s="17">
        <f t="shared" si="843"/>
        <v>692</v>
      </c>
      <c r="L2672" s="17">
        <f t="shared" si="843"/>
        <v>663</v>
      </c>
      <c r="M2672" s="17">
        <f t="shared" si="843"/>
        <v>531</v>
      </c>
      <c r="N2672" s="17">
        <f aca="true" t="shared" si="844" ref="N2672:S2672">SUM(N2724,N2746)</f>
        <v>488.9976954595736</v>
      </c>
      <c r="O2672" s="17">
        <f t="shared" si="844"/>
        <v>604.7604141204192</v>
      </c>
      <c r="P2672" s="17">
        <f t="shared" si="844"/>
        <v>777.482925015477</v>
      </c>
      <c r="Q2672" s="17">
        <f t="shared" si="844"/>
        <v>903.4645190761698</v>
      </c>
      <c r="R2672" s="17">
        <f t="shared" si="844"/>
        <v>957.3337399911111</v>
      </c>
      <c r="S2672" s="17">
        <f t="shared" si="844"/>
        <v>969.7105818421442</v>
      </c>
    </row>
    <row r="2673" spans="2:19" ht="10.5" customHeight="1">
      <c r="B2673" s="6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</row>
    <row r="2674" spans="2:19" ht="10.5" customHeight="1">
      <c r="B2674" s="8" t="s">
        <v>52</v>
      </c>
      <c r="C2674" s="17">
        <f>SUM(C2638:C2672)</f>
        <v>22820</v>
      </c>
      <c r="D2674" s="17">
        <f aca="true" t="shared" si="845" ref="D2674:M2674">SUM(D2638:D2672)</f>
        <v>21736</v>
      </c>
      <c r="E2674" s="17">
        <f t="shared" si="845"/>
        <v>21367</v>
      </c>
      <c r="F2674" s="17">
        <f t="shared" si="845"/>
        <v>20989</v>
      </c>
      <c r="G2674" s="17">
        <f t="shared" si="845"/>
        <v>20589</v>
      </c>
      <c r="H2674" s="17">
        <f t="shared" si="845"/>
        <v>20471</v>
      </c>
      <c r="I2674" s="17">
        <f t="shared" si="845"/>
        <v>19762</v>
      </c>
      <c r="J2674" s="17">
        <f t="shared" si="845"/>
        <v>20185</v>
      </c>
      <c r="K2674" s="17">
        <f t="shared" si="845"/>
        <v>20148</v>
      </c>
      <c r="L2674" s="17">
        <f t="shared" si="845"/>
        <v>20107</v>
      </c>
      <c r="M2674" s="17">
        <f t="shared" si="845"/>
        <v>18892</v>
      </c>
      <c r="N2674" s="17">
        <f aca="true" t="shared" si="846" ref="N2674:S2674">SUM(N2638:N2672)</f>
        <v>18986.106542081896</v>
      </c>
      <c r="O2674" s="17">
        <f t="shared" si="846"/>
        <v>18577.9278346782</v>
      </c>
      <c r="P2674" s="17">
        <f t="shared" si="846"/>
        <v>17814.780672969366</v>
      </c>
      <c r="Q2674" s="17">
        <f t="shared" si="846"/>
        <v>16837.984011427932</v>
      </c>
      <c r="R2674" s="17">
        <f t="shared" si="846"/>
        <v>15765.853334601708</v>
      </c>
      <c r="S2674" s="17">
        <f t="shared" si="846"/>
        <v>14688.5475332073</v>
      </c>
    </row>
    <row r="2675" spans="3:17" ht="10.5" customHeight="1"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</row>
    <row r="2676" spans="3:13" ht="10.5" customHeight="1"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</row>
    <row r="2683" spans="5:13" ht="10.5" customHeight="1">
      <c r="E2683" s="7"/>
      <c r="F2683" s="7"/>
      <c r="G2683" s="7"/>
      <c r="H2683" s="7"/>
      <c r="I2683" s="7"/>
      <c r="J2683" s="7"/>
      <c r="K2683" s="7"/>
      <c r="L2683" s="7"/>
      <c r="M2683" s="7"/>
    </row>
    <row r="2692" spans="3:13" ht="10.5" customHeight="1">
      <c r="C2692" s="2"/>
      <c r="D2692" s="3"/>
      <c r="E2692" s="3"/>
      <c r="F2692" s="3"/>
      <c r="G2692" s="3"/>
      <c r="H2692" s="3"/>
      <c r="I2692" s="3"/>
      <c r="J2692" s="3"/>
      <c r="K2692" s="3"/>
      <c r="L2692" s="3"/>
      <c r="M2692" s="3"/>
    </row>
    <row r="2693" spans="3:19" ht="10.5" customHeight="1">
      <c r="C2693" s="21" t="s">
        <v>0</v>
      </c>
      <c r="D2693" s="22"/>
      <c r="E2693" s="22"/>
      <c r="F2693" s="22"/>
      <c r="G2693" s="22"/>
      <c r="H2693" s="22"/>
      <c r="I2693" s="22"/>
      <c r="J2693" s="22"/>
      <c r="K2693" s="22"/>
      <c r="L2693" s="22"/>
      <c r="M2693" s="3"/>
      <c r="N2693" s="3"/>
      <c r="O2693" s="3"/>
      <c r="P2693" s="3"/>
      <c r="Q2693" s="3"/>
      <c r="R2693" s="3"/>
      <c r="S2693" s="3"/>
    </row>
    <row r="2694" spans="3:19" ht="10.5" customHeight="1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3"/>
      <c r="N2694" s="3"/>
      <c r="O2694" s="3"/>
      <c r="P2694" s="3"/>
      <c r="Q2694" s="3"/>
      <c r="R2694" s="3"/>
      <c r="S2694" s="3"/>
    </row>
    <row r="2695" spans="3:19" ht="10.5" customHeight="1">
      <c r="C2695" s="21" t="s">
        <v>10</v>
      </c>
      <c r="D2695" s="22"/>
      <c r="E2695" s="22"/>
      <c r="F2695" s="22"/>
      <c r="G2695" s="22"/>
      <c r="H2695" s="22"/>
      <c r="I2695" s="22"/>
      <c r="J2695" s="22"/>
      <c r="K2695" s="22"/>
      <c r="L2695" s="22"/>
      <c r="M2695" s="3"/>
      <c r="N2695" s="3"/>
      <c r="O2695" s="3"/>
      <c r="P2695" s="3"/>
      <c r="Q2695" s="3"/>
      <c r="R2695" s="3"/>
      <c r="S2695" s="3"/>
    </row>
    <row r="2696" spans="3:19" ht="10.5" customHeight="1">
      <c r="C2696" s="21"/>
      <c r="D2696" s="22"/>
      <c r="E2696" s="22"/>
      <c r="F2696" s="22"/>
      <c r="G2696" s="22"/>
      <c r="H2696" s="22"/>
      <c r="I2696" s="22"/>
      <c r="J2696" s="22"/>
      <c r="K2696" s="22"/>
      <c r="L2696" s="22"/>
      <c r="M2696" s="3"/>
      <c r="N2696" s="3"/>
      <c r="O2696" s="3"/>
      <c r="P2696" s="3"/>
      <c r="Q2696" s="3"/>
      <c r="R2696" s="3"/>
      <c r="S2696" s="3"/>
    </row>
    <row r="2697" spans="3:19" ht="10.5" customHeight="1">
      <c r="C2697" s="21" t="str">
        <f>$C$11</f>
        <v>October 26, 2023</v>
      </c>
      <c r="D2697" s="22"/>
      <c r="E2697" s="22"/>
      <c r="F2697" s="22"/>
      <c r="G2697" s="22"/>
      <c r="H2697" s="22"/>
      <c r="I2697" s="22"/>
      <c r="J2697" s="22"/>
      <c r="K2697" s="22"/>
      <c r="L2697" s="22"/>
      <c r="M2697" s="3"/>
      <c r="N2697" s="3"/>
      <c r="O2697" s="3"/>
      <c r="P2697" s="3"/>
      <c r="Q2697" s="3"/>
      <c r="R2697" s="3"/>
      <c r="S2697" s="3"/>
    </row>
    <row r="2698" spans="3:19" ht="10.5" customHeight="1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3"/>
      <c r="N2698" s="3"/>
      <c r="O2698" s="3"/>
      <c r="P2698" s="3"/>
      <c r="Q2698" s="3"/>
      <c r="R2698" s="3"/>
      <c r="S2698" s="3"/>
    </row>
    <row r="2699" spans="3:19" ht="10.5" customHeight="1">
      <c r="C2699" s="21" t="s">
        <v>8</v>
      </c>
      <c r="D2699" s="22"/>
      <c r="E2699" s="22"/>
      <c r="F2699" s="22"/>
      <c r="G2699" s="22"/>
      <c r="H2699" s="22"/>
      <c r="I2699" s="22"/>
      <c r="J2699" s="22"/>
      <c r="K2699" s="22"/>
      <c r="L2699" s="22"/>
      <c r="M2699" s="3"/>
      <c r="N2699" s="3"/>
      <c r="O2699" s="3"/>
      <c r="P2699" s="3"/>
      <c r="Q2699" s="3"/>
      <c r="R2699" s="3"/>
      <c r="S2699" s="3"/>
    </row>
    <row r="2700" spans="3:19" ht="10.5" customHeight="1">
      <c r="C2700" s="21" t="s">
        <v>55</v>
      </c>
      <c r="D2700" s="22"/>
      <c r="E2700" s="22"/>
      <c r="F2700" s="22"/>
      <c r="G2700" s="22"/>
      <c r="H2700" s="22"/>
      <c r="I2700" s="22"/>
      <c r="J2700" s="22"/>
      <c r="K2700" s="22"/>
      <c r="L2700" s="22"/>
      <c r="M2700" s="3"/>
      <c r="N2700" s="3"/>
      <c r="O2700" s="3"/>
      <c r="P2700" s="3"/>
      <c r="Q2700" s="3"/>
      <c r="R2700" s="3"/>
      <c r="S2700" s="3"/>
    </row>
    <row r="2701" spans="3:19" ht="10.5" customHeight="1">
      <c r="C2701" s="23" t="s">
        <v>9</v>
      </c>
      <c r="D2701" s="22"/>
      <c r="E2701" s="22"/>
      <c r="F2701" s="22"/>
      <c r="G2701" s="22"/>
      <c r="H2701" s="22"/>
      <c r="I2701" s="22"/>
      <c r="J2701" s="22"/>
      <c r="K2701" s="22"/>
      <c r="L2701" s="22"/>
      <c r="M2701" s="3"/>
      <c r="N2701" s="3"/>
      <c r="O2701" s="3"/>
      <c r="P2701" s="3"/>
      <c r="Q2701" s="3"/>
      <c r="R2701" s="3"/>
      <c r="S2701" s="3"/>
    </row>
    <row r="2703" spans="2:19" ht="10.5" customHeight="1">
      <c r="B2703" s="4"/>
      <c r="C2703" s="16">
        <f>C86</f>
        <v>2010</v>
      </c>
      <c r="D2703" s="16">
        <f>C2703+1</f>
        <v>2011</v>
      </c>
      <c r="E2703" s="16">
        <f aca="true" t="shared" si="847" ref="E2703:M2703">D2703+1</f>
        <v>2012</v>
      </c>
      <c r="F2703" s="16">
        <f t="shared" si="847"/>
        <v>2013</v>
      </c>
      <c r="G2703" s="16">
        <f t="shared" si="847"/>
        <v>2014</v>
      </c>
      <c r="H2703" s="16">
        <f t="shared" si="847"/>
        <v>2015</v>
      </c>
      <c r="I2703" s="16">
        <f t="shared" si="847"/>
        <v>2016</v>
      </c>
      <c r="J2703" s="16">
        <f t="shared" si="847"/>
        <v>2017</v>
      </c>
      <c r="K2703" s="16">
        <f t="shared" si="847"/>
        <v>2018</v>
      </c>
      <c r="L2703" s="16">
        <f t="shared" si="847"/>
        <v>2019</v>
      </c>
      <c r="M2703" s="16">
        <f t="shared" si="847"/>
        <v>2020</v>
      </c>
      <c r="N2703" s="16">
        <f aca="true" t="shared" si="848" ref="N2703:S2703">M2703+5</f>
        <v>2025</v>
      </c>
      <c r="O2703" s="16">
        <f t="shared" si="848"/>
        <v>2030</v>
      </c>
      <c r="P2703" s="16">
        <f t="shared" si="848"/>
        <v>2035</v>
      </c>
      <c r="Q2703" s="16">
        <f t="shared" si="848"/>
        <v>2040</v>
      </c>
      <c r="R2703" s="16">
        <f t="shared" si="848"/>
        <v>2045</v>
      </c>
      <c r="S2703" s="16">
        <f t="shared" si="848"/>
        <v>2050</v>
      </c>
    </row>
    <row r="2705" spans="3:19" ht="10.5" customHeight="1">
      <c r="C2705" s="21" t="s">
        <v>3</v>
      </c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</row>
    <row r="2707" spans="2:19" ht="10.5" customHeight="1">
      <c r="B2707" s="8" t="s">
        <v>34</v>
      </c>
      <c r="C2707" s="17">
        <v>460</v>
      </c>
      <c r="D2707" s="17">
        <v>483</v>
      </c>
      <c r="E2707" s="17">
        <v>496</v>
      </c>
      <c r="F2707" s="17">
        <v>510</v>
      </c>
      <c r="G2707" s="17">
        <v>511</v>
      </c>
      <c r="H2707" s="17">
        <v>506</v>
      </c>
      <c r="I2707" s="17">
        <v>478</v>
      </c>
      <c r="J2707" s="17">
        <v>471</v>
      </c>
      <c r="K2707" s="17">
        <v>448</v>
      </c>
      <c r="L2707" s="17">
        <v>424</v>
      </c>
      <c r="M2707" s="17">
        <v>350</v>
      </c>
      <c r="N2707" s="17">
        <v>384.9383069845662</v>
      </c>
      <c r="O2707" s="17">
        <v>291.04068950950114</v>
      </c>
      <c r="P2707" s="17">
        <v>173.96872761265124</v>
      </c>
      <c r="Q2707" s="17">
        <v>130.47825035286098</v>
      </c>
      <c r="R2707" s="17">
        <v>123.73149632121468</v>
      </c>
      <c r="S2707" s="17">
        <v>134.38364381648535</v>
      </c>
    </row>
    <row r="2708" spans="2:19" ht="10.5" customHeight="1">
      <c r="B2708" s="8" t="s">
        <v>35</v>
      </c>
      <c r="C2708" s="17">
        <v>312</v>
      </c>
      <c r="D2708" s="17">
        <v>318</v>
      </c>
      <c r="E2708" s="17">
        <v>348</v>
      </c>
      <c r="F2708" s="17">
        <v>358</v>
      </c>
      <c r="G2708" s="17">
        <v>383</v>
      </c>
      <c r="H2708" s="17">
        <v>419</v>
      </c>
      <c r="I2708" s="17">
        <v>446</v>
      </c>
      <c r="J2708" s="17">
        <v>477</v>
      </c>
      <c r="K2708" s="17">
        <v>500</v>
      </c>
      <c r="L2708" s="17">
        <v>511</v>
      </c>
      <c r="M2708" s="17">
        <v>271</v>
      </c>
      <c r="N2708" s="17">
        <v>359.2295666348368</v>
      </c>
      <c r="O2708" s="17">
        <v>389.36934220300657</v>
      </c>
      <c r="P2708" s="17">
        <v>294.44751732569483</v>
      </c>
      <c r="Q2708" s="17">
        <v>175.98016896671788</v>
      </c>
      <c r="R2708" s="17">
        <v>131.98038203392034</v>
      </c>
      <c r="S2708" s="17">
        <v>125.14561288734166</v>
      </c>
    </row>
    <row r="2709" spans="2:19" ht="10.5" customHeight="1">
      <c r="B2709" s="8" t="s">
        <v>36</v>
      </c>
      <c r="C2709" s="17">
        <v>291</v>
      </c>
      <c r="D2709" s="17">
        <v>263</v>
      </c>
      <c r="E2709" s="17">
        <v>273</v>
      </c>
      <c r="F2709" s="17">
        <v>277</v>
      </c>
      <c r="G2709" s="17">
        <v>287</v>
      </c>
      <c r="H2709" s="17">
        <v>284</v>
      </c>
      <c r="I2709" s="17">
        <v>294</v>
      </c>
      <c r="J2709" s="17">
        <v>336</v>
      </c>
      <c r="K2709" s="17">
        <v>352</v>
      </c>
      <c r="L2709" s="17">
        <v>383</v>
      </c>
      <c r="M2709" s="17">
        <v>272</v>
      </c>
      <c r="N2709" s="17">
        <v>278.4082625831766</v>
      </c>
      <c r="O2709" s="17">
        <v>363.59847251334884</v>
      </c>
      <c r="P2709" s="17">
        <v>394.10075345068105</v>
      </c>
      <c r="Q2709" s="17">
        <v>298.0198298884949</v>
      </c>
      <c r="R2709" s="17">
        <v>178.1182229326315</v>
      </c>
      <c r="S2709" s="17">
        <v>133.5839304096173</v>
      </c>
    </row>
    <row r="2710" spans="2:19" ht="10.5" customHeight="1">
      <c r="B2710" s="8" t="s">
        <v>37</v>
      </c>
      <c r="C2710" s="17">
        <v>321</v>
      </c>
      <c r="D2710" s="17">
        <v>307</v>
      </c>
      <c r="E2710" s="17">
        <v>270</v>
      </c>
      <c r="F2710" s="17">
        <v>265</v>
      </c>
      <c r="G2710" s="17">
        <v>266</v>
      </c>
      <c r="H2710" s="17">
        <v>269</v>
      </c>
      <c r="I2710" s="17">
        <v>247</v>
      </c>
      <c r="J2710" s="17">
        <v>265</v>
      </c>
      <c r="K2710" s="17">
        <v>275</v>
      </c>
      <c r="L2710" s="17">
        <v>289</v>
      </c>
      <c r="M2710" s="17">
        <v>300</v>
      </c>
      <c r="N2710" s="17">
        <v>279.14005782070234</v>
      </c>
      <c r="O2710" s="17">
        <v>281.47426088570535</v>
      </c>
      <c r="P2710" s="17">
        <v>367.6508885649527</v>
      </c>
      <c r="Q2710" s="17">
        <v>398.47910968945166</v>
      </c>
      <c r="R2710" s="17">
        <v>301.30130625561605</v>
      </c>
      <c r="S2710" s="17">
        <v>180.094589432754</v>
      </c>
    </row>
    <row r="2711" spans="2:19" ht="10.5" customHeight="1">
      <c r="B2711" s="8" t="s">
        <v>38</v>
      </c>
      <c r="C2711" s="17">
        <v>713</v>
      </c>
      <c r="D2711" s="17">
        <v>529</v>
      </c>
      <c r="E2711" s="17">
        <v>408</v>
      </c>
      <c r="F2711" s="17">
        <v>353</v>
      </c>
      <c r="G2711" s="17">
        <v>305</v>
      </c>
      <c r="H2711" s="17">
        <v>292</v>
      </c>
      <c r="I2711" s="17">
        <v>282</v>
      </c>
      <c r="J2711" s="17">
        <v>260</v>
      </c>
      <c r="K2711" s="17">
        <v>261</v>
      </c>
      <c r="L2711" s="17">
        <v>266</v>
      </c>
      <c r="M2711" s="17">
        <v>490</v>
      </c>
      <c r="N2711" s="17">
        <v>306.70234542370576</v>
      </c>
      <c r="O2711" s="17">
        <v>281.25050365129164</v>
      </c>
      <c r="P2711" s="17">
        <v>283.57086571752143</v>
      </c>
      <c r="Q2711" s="17">
        <v>370.414184481883</v>
      </c>
      <c r="R2711" s="17">
        <v>401.4773128241766</v>
      </c>
      <c r="S2711" s="17">
        <v>303.50625463670144</v>
      </c>
    </row>
    <row r="2712" spans="2:19" ht="10.5" customHeight="1">
      <c r="B2712" s="8" t="s">
        <v>39</v>
      </c>
      <c r="C2712" s="17">
        <v>1415</v>
      </c>
      <c r="D2712" s="17">
        <v>1314</v>
      </c>
      <c r="E2712" s="17">
        <v>1206</v>
      </c>
      <c r="F2712" s="17">
        <v>1011</v>
      </c>
      <c r="G2712" s="17">
        <v>812</v>
      </c>
      <c r="H2712" s="17">
        <v>649</v>
      </c>
      <c r="I2712" s="17">
        <v>489</v>
      </c>
      <c r="J2712" s="17">
        <v>391</v>
      </c>
      <c r="K2712" s="17">
        <v>347</v>
      </c>
      <c r="L2712" s="17">
        <v>304</v>
      </c>
      <c r="M2712" s="17">
        <v>1078</v>
      </c>
      <c r="N2712" s="17">
        <v>499.1831611229079</v>
      </c>
      <c r="O2712" s="17">
        <v>308.03953258660556</v>
      </c>
      <c r="P2712" s="17">
        <v>282.5075201802045</v>
      </c>
      <c r="Q2712" s="17">
        <v>284.7926476471572</v>
      </c>
      <c r="R2712" s="17">
        <v>372.05149570417996</v>
      </c>
      <c r="S2712" s="17">
        <v>403.236375738314</v>
      </c>
    </row>
    <row r="2713" spans="2:19" ht="10.5" customHeight="1">
      <c r="B2713" s="8" t="s">
        <v>40</v>
      </c>
      <c r="C2713" s="17">
        <v>1169</v>
      </c>
      <c r="D2713" s="17">
        <v>1176</v>
      </c>
      <c r="E2713" s="17">
        <v>1247</v>
      </c>
      <c r="F2713" s="17">
        <v>1271</v>
      </c>
      <c r="G2713" s="17">
        <v>1274</v>
      </c>
      <c r="H2713" s="17">
        <v>1285</v>
      </c>
      <c r="I2713" s="17">
        <v>1208</v>
      </c>
      <c r="J2713" s="17">
        <v>1157</v>
      </c>
      <c r="K2713" s="17">
        <v>987</v>
      </c>
      <c r="L2713" s="17">
        <v>810</v>
      </c>
      <c r="M2713" s="17">
        <v>982</v>
      </c>
      <c r="N2713" s="17">
        <v>1093.8117085650522</v>
      </c>
      <c r="O2713" s="17">
        <v>499.2798491490121</v>
      </c>
      <c r="P2713" s="17">
        <v>308.1728399020333</v>
      </c>
      <c r="Q2713" s="17">
        <v>282.65850411900345</v>
      </c>
      <c r="R2713" s="17">
        <v>284.9087661299713</v>
      </c>
      <c r="S2713" s="17">
        <v>372.2387693107939</v>
      </c>
    </row>
    <row r="2714" spans="2:19" ht="10.5" customHeight="1">
      <c r="B2714" s="8" t="s">
        <v>41</v>
      </c>
      <c r="C2714" s="17">
        <v>913</v>
      </c>
      <c r="D2714" s="17">
        <v>910</v>
      </c>
      <c r="E2714" s="17">
        <v>911</v>
      </c>
      <c r="F2714" s="17">
        <v>962</v>
      </c>
      <c r="G2714" s="17">
        <v>1028</v>
      </c>
      <c r="H2714" s="17">
        <v>1057</v>
      </c>
      <c r="I2714" s="17">
        <v>1079</v>
      </c>
      <c r="J2714" s="17">
        <v>1190</v>
      </c>
      <c r="K2714" s="17">
        <v>1236</v>
      </c>
      <c r="L2714" s="17">
        <v>1263</v>
      </c>
      <c r="M2714" s="17">
        <v>797</v>
      </c>
      <c r="N2714" s="17">
        <v>994.2451014566102</v>
      </c>
      <c r="O2714" s="17">
        <v>1091.902090701124</v>
      </c>
      <c r="P2714" s="17">
        <v>498.2867357572777</v>
      </c>
      <c r="Q2714" s="17">
        <v>307.6357035639523</v>
      </c>
      <c r="R2714" s="17">
        <v>282.19467099702644</v>
      </c>
      <c r="S2714" s="17">
        <v>284.3877369981213</v>
      </c>
    </row>
    <row r="2715" spans="2:19" ht="10.5" customHeight="1">
      <c r="B2715" s="8" t="s">
        <v>42</v>
      </c>
      <c r="C2715" s="17">
        <v>833</v>
      </c>
      <c r="D2715" s="17">
        <v>800</v>
      </c>
      <c r="E2715" s="17">
        <v>794</v>
      </c>
      <c r="F2715" s="17">
        <v>800</v>
      </c>
      <c r="G2715" s="17">
        <v>821</v>
      </c>
      <c r="H2715" s="17">
        <v>823</v>
      </c>
      <c r="I2715" s="17">
        <v>832</v>
      </c>
      <c r="J2715" s="17">
        <v>865</v>
      </c>
      <c r="K2715" s="17">
        <v>933</v>
      </c>
      <c r="L2715" s="17">
        <v>1016</v>
      </c>
      <c r="M2715" s="17">
        <v>577</v>
      </c>
      <c r="N2715" s="17">
        <v>805.3195420352165</v>
      </c>
      <c r="O2715" s="17">
        <v>990.9152803249603</v>
      </c>
      <c r="P2715" s="17">
        <v>1088.2913093153238</v>
      </c>
      <c r="Q2715" s="17">
        <v>496.6763919613989</v>
      </c>
      <c r="R2715" s="17">
        <v>306.61914787165466</v>
      </c>
      <c r="S2715" s="17">
        <v>281.25263351339606</v>
      </c>
    </row>
    <row r="2716" spans="2:19" ht="10.5" customHeight="1">
      <c r="B2716" s="8" t="s">
        <v>43</v>
      </c>
      <c r="C2716" s="17">
        <v>848</v>
      </c>
      <c r="D2716" s="17">
        <v>787</v>
      </c>
      <c r="E2716" s="17">
        <v>783</v>
      </c>
      <c r="F2716" s="17">
        <v>753</v>
      </c>
      <c r="G2716" s="17">
        <v>729</v>
      </c>
      <c r="H2716" s="17">
        <v>748</v>
      </c>
      <c r="I2716" s="17">
        <v>729</v>
      </c>
      <c r="J2716" s="17">
        <v>752</v>
      </c>
      <c r="K2716" s="17">
        <v>770</v>
      </c>
      <c r="L2716" s="17">
        <v>807</v>
      </c>
      <c r="M2716" s="17">
        <v>567</v>
      </c>
      <c r="N2716" s="17">
        <v>582.1910138375866</v>
      </c>
      <c r="O2716" s="17">
        <v>801.4039011402923</v>
      </c>
      <c r="P2716" s="17">
        <v>986.2535942654604</v>
      </c>
      <c r="Q2716" s="17">
        <v>1082.885345387495</v>
      </c>
      <c r="R2716" s="17">
        <v>494.07714377009825</v>
      </c>
      <c r="S2716" s="17">
        <v>305.0990696769858</v>
      </c>
    </row>
    <row r="2717" spans="2:19" ht="10.5" customHeight="1">
      <c r="B2717" s="8" t="s">
        <v>44</v>
      </c>
      <c r="C2717" s="17">
        <v>860</v>
      </c>
      <c r="D2717" s="17">
        <v>813</v>
      </c>
      <c r="E2717" s="17">
        <v>780</v>
      </c>
      <c r="F2717" s="17">
        <v>789</v>
      </c>
      <c r="G2717" s="17">
        <v>746</v>
      </c>
      <c r="H2717" s="17">
        <v>756</v>
      </c>
      <c r="I2717" s="17">
        <v>712</v>
      </c>
      <c r="J2717" s="17">
        <v>738</v>
      </c>
      <c r="K2717" s="17">
        <v>723</v>
      </c>
      <c r="L2717" s="17">
        <v>714</v>
      </c>
      <c r="M2717" s="17">
        <v>638</v>
      </c>
      <c r="N2717" s="17">
        <v>567.2883612445484</v>
      </c>
      <c r="O2717" s="17">
        <v>575.0732228416325</v>
      </c>
      <c r="P2717" s="17">
        <v>791.4107883797938</v>
      </c>
      <c r="Q2717" s="17">
        <v>974.3421067215897</v>
      </c>
      <c r="R2717" s="17">
        <v>1069.0258312502926</v>
      </c>
      <c r="S2717" s="17">
        <v>487.4178680222685</v>
      </c>
    </row>
    <row r="2718" spans="2:19" ht="10.5" customHeight="1">
      <c r="B2718" s="8" t="s">
        <v>45</v>
      </c>
      <c r="C2718" s="17">
        <v>809</v>
      </c>
      <c r="D2718" s="17">
        <v>806</v>
      </c>
      <c r="E2718" s="17">
        <v>797</v>
      </c>
      <c r="F2718" s="17">
        <v>767</v>
      </c>
      <c r="G2718" s="17">
        <v>769</v>
      </c>
      <c r="H2718" s="17">
        <v>757</v>
      </c>
      <c r="I2718" s="17">
        <v>726</v>
      </c>
      <c r="J2718" s="17">
        <v>723</v>
      </c>
      <c r="K2718" s="17">
        <v>746</v>
      </c>
      <c r="L2718" s="17">
        <v>720</v>
      </c>
      <c r="M2718" s="17">
        <v>743</v>
      </c>
      <c r="N2718" s="17">
        <v>629.473542322057</v>
      </c>
      <c r="O2718" s="17">
        <v>552.5176508141346</v>
      </c>
      <c r="P2718" s="17">
        <v>560.5021738039063</v>
      </c>
      <c r="Q2718" s="17">
        <v>771.0783509271015</v>
      </c>
      <c r="R2718" s="17">
        <v>949.8495655945228</v>
      </c>
      <c r="S2718" s="17">
        <v>1041.0821066829235</v>
      </c>
    </row>
    <row r="2719" spans="2:19" ht="10.5" customHeight="1">
      <c r="B2719" s="8" t="s">
        <v>46</v>
      </c>
      <c r="C2719" s="17">
        <v>725</v>
      </c>
      <c r="D2719" s="17">
        <v>696</v>
      </c>
      <c r="E2719" s="17">
        <v>709</v>
      </c>
      <c r="F2719" s="17">
        <v>708</v>
      </c>
      <c r="G2719" s="17">
        <v>701</v>
      </c>
      <c r="H2719" s="17">
        <v>697</v>
      </c>
      <c r="I2719" s="17">
        <v>705</v>
      </c>
      <c r="J2719" s="17">
        <v>724</v>
      </c>
      <c r="K2719" s="17">
        <v>710</v>
      </c>
      <c r="L2719" s="17">
        <v>727</v>
      </c>
      <c r="M2719" s="17">
        <v>677</v>
      </c>
      <c r="N2719" s="17">
        <v>721.9247427740784</v>
      </c>
      <c r="O2719" s="17">
        <v>604.8008046642154</v>
      </c>
      <c r="P2719" s="17">
        <v>530.6449824499665</v>
      </c>
      <c r="Q2719" s="17">
        <v>538.7029928450123</v>
      </c>
      <c r="R2719" s="17">
        <v>740.8235829567325</v>
      </c>
      <c r="S2719" s="17">
        <v>913.0925095394531</v>
      </c>
    </row>
    <row r="2720" spans="2:19" ht="10.5" customHeight="1">
      <c r="B2720" s="8" t="s">
        <v>47</v>
      </c>
      <c r="C2720" s="17">
        <v>513</v>
      </c>
      <c r="D2720" s="17">
        <v>512</v>
      </c>
      <c r="E2720" s="17">
        <v>553</v>
      </c>
      <c r="F2720" s="17">
        <v>577</v>
      </c>
      <c r="G2720" s="17">
        <v>573</v>
      </c>
      <c r="H2720" s="17">
        <v>607</v>
      </c>
      <c r="I2720" s="17">
        <v>590</v>
      </c>
      <c r="J2720" s="17">
        <v>627</v>
      </c>
      <c r="K2720" s="17">
        <v>637</v>
      </c>
      <c r="L2720" s="17">
        <v>643</v>
      </c>
      <c r="M2720" s="17">
        <v>590</v>
      </c>
      <c r="N2720" s="17">
        <v>645.1942561783699</v>
      </c>
      <c r="O2720" s="17">
        <v>681.0171437070752</v>
      </c>
      <c r="P2720" s="17">
        <v>570.7046334029129</v>
      </c>
      <c r="Q2720" s="17">
        <v>500.55043030355455</v>
      </c>
      <c r="R2720" s="17">
        <v>508.4257058900513</v>
      </c>
      <c r="S2720" s="17">
        <v>698.9013366115176</v>
      </c>
    </row>
    <row r="2721" spans="2:19" ht="10.5" customHeight="1">
      <c r="B2721" s="8" t="s">
        <v>48</v>
      </c>
      <c r="C2721" s="17">
        <v>318</v>
      </c>
      <c r="D2721" s="17">
        <v>337</v>
      </c>
      <c r="E2721" s="17">
        <v>332</v>
      </c>
      <c r="F2721" s="17">
        <v>349</v>
      </c>
      <c r="G2721" s="17">
        <v>387</v>
      </c>
      <c r="H2721" s="17">
        <v>409</v>
      </c>
      <c r="I2721" s="17">
        <v>414</v>
      </c>
      <c r="J2721" s="17">
        <v>465</v>
      </c>
      <c r="K2721" s="17">
        <v>494</v>
      </c>
      <c r="L2721" s="17">
        <v>500</v>
      </c>
      <c r="M2721" s="17">
        <v>492</v>
      </c>
      <c r="N2721" s="17">
        <v>545.8426708375943</v>
      </c>
      <c r="O2721" s="17">
        <v>590.8102488468439</v>
      </c>
      <c r="P2721" s="17">
        <v>623.6896685518705</v>
      </c>
      <c r="Q2721" s="17">
        <v>523.161810378054</v>
      </c>
      <c r="R2721" s="17">
        <v>458.0262413538151</v>
      </c>
      <c r="S2721" s="17">
        <v>466.6810900330288</v>
      </c>
    </row>
    <row r="2722" spans="2:19" ht="10.5" customHeight="1">
      <c r="B2722" s="8" t="s">
        <v>49</v>
      </c>
      <c r="C2722" s="17">
        <v>260</v>
      </c>
      <c r="D2722" s="17">
        <v>229</v>
      </c>
      <c r="E2722" s="17">
        <v>227</v>
      </c>
      <c r="F2722" s="17">
        <v>238</v>
      </c>
      <c r="G2722" s="17">
        <v>234</v>
      </c>
      <c r="H2722" s="17">
        <v>234</v>
      </c>
      <c r="I2722" s="17">
        <v>253</v>
      </c>
      <c r="J2722" s="17">
        <v>258</v>
      </c>
      <c r="K2722" s="17">
        <v>277</v>
      </c>
      <c r="L2722" s="17">
        <v>313</v>
      </c>
      <c r="M2722" s="17">
        <v>326</v>
      </c>
      <c r="N2722" s="17">
        <v>418.23203488305717</v>
      </c>
      <c r="O2722" s="17">
        <v>463.12929869776957</v>
      </c>
      <c r="P2722" s="17">
        <v>500.43695498664846</v>
      </c>
      <c r="Q2722" s="17">
        <v>528.3341484543494</v>
      </c>
      <c r="R2722" s="17">
        <v>443.76825079367677</v>
      </c>
      <c r="S2722" s="17">
        <v>387.7932272092885</v>
      </c>
    </row>
    <row r="2723" spans="2:19" ht="10.5" customHeight="1">
      <c r="B2723" s="8" t="s">
        <v>50</v>
      </c>
      <c r="C2723" s="17">
        <v>228</v>
      </c>
      <c r="D2723" s="17">
        <v>198</v>
      </c>
      <c r="E2723" s="17">
        <v>191</v>
      </c>
      <c r="F2723" s="17">
        <v>186</v>
      </c>
      <c r="G2723" s="17">
        <v>177</v>
      </c>
      <c r="H2723" s="17">
        <v>170</v>
      </c>
      <c r="I2723" s="17">
        <v>152</v>
      </c>
      <c r="J2723" s="17">
        <v>158</v>
      </c>
      <c r="K2723" s="17">
        <v>167</v>
      </c>
      <c r="L2723" s="17">
        <v>168</v>
      </c>
      <c r="M2723" s="17">
        <v>164</v>
      </c>
      <c r="N2723" s="17">
        <v>251.1333546121964</v>
      </c>
      <c r="O2723" s="17">
        <v>321.481604444462</v>
      </c>
      <c r="P2723" s="17">
        <v>357.3227850265501</v>
      </c>
      <c r="Q2723" s="17">
        <v>384.8344473877779</v>
      </c>
      <c r="R2723" s="17">
        <v>406.397500921969</v>
      </c>
      <c r="S2723" s="17">
        <v>342.1110530333952</v>
      </c>
    </row>
    <row r="2724" spans="2:19" ht="10.5" customHeight="1">
      <c r="B2724" s="8" t="s">
        <v>51</v>
      </c>
      <c r="C2724" s="17">
        <v>233</v>
      </c>
      <c r="D2724" s="17">
        <v>237</v>
      </c>
      <c r="E2724" s="17">
        <v>227</v>
      </c>
      <c r="F2724" s="17">
        <v>210</v>
      </c>
      <c r="G2724" s="17">
        <v>199</v>
      </c>
      <c r="H2724" s="17">
        <v>195</v>
      </c>
      <c r="I2724" s="17">
        <v>185</v>
      </c>
      <c r="J2724" s="17">
        <v>186</v>
      </c>
      <c r="K2724" s="17">
        <v>175</v>
      </c>
      <c r="L2724" s="17">
        <v>173</v>
      </c>
      <c r="M2724" s="17">
        <v>159</v>
      </c>
      <c r="N2724" s="17">
        <v>155.66639697273766</v>
      </c>
      <c r="O2724" s="17">
        <v>212.76439201649154</v>
      </c>
      <c r="P2724" s="17">
        <v>278.2539479142904</v>
      </c>
      <c r="Q2724" s="17">
        <v>325.37629984408676</v>
      </c>
      <c r="R2724" s="17">
        <v>357.41813247468355</v>
      </c>
      <c r="S2724" s="17">
        <v>380.1826333668028</v>
      </c>
    </row>
    <row r="2725" spans="2:19" ht="10.5" customHeight="1">
      <c r="B2725" s="8" t="s">
        <v>52</v>
      </c>
      <c r="C2725" s="17">
        <f>SUM(C2707:C2724)</f>
        <v>11221</v>
      </c>
      <c r="D2725" s="17">
        <f aca="true" t="shared" si="849" ref="D2725:Q2725">SUM(D2707:D2724)</f>
        <v>10715</v>
      </c>
      <c r="E2725" s="17">
        <f t="shared" si="849"/>
        <v>10552</v>
      </c>
      <c r="F2725" s="17">
        <f t="shared" si="849"/>
        <v>10384</v>
      </c>
      <c r="G2725" s="17">
        <f t="shared" si="849"/>
        <v>10202</v>
      </c>
      <c r="H2725" s="17">
        <f t="shared" si="849"/>
        <v>10157</v>
      </c>
      <c r="I2725" s="17">
        <f t="shared" si="849"/>
        <v>9821</v>
      </c>
      <c r="J2725" s="17">
        <f t="shared" si="849"/>
        <v>10043</v>
      </c>
      <c r="K2725" s="17">
        <f t="shared" si="849"/>
        <v>10038</v>
      </c>
      <c r="L2725" s="17">
        <f t="shared" si="849"/>
        <v>10031</v>
      </c>
      <c r="M2725" s="17">
        <f t="shared" si="849"/>
        <v>9473</v>
      </c>
      <c r="N2725" s="17">
        <f t="shared" si="849"/>
        <v>9517.924426289002</v>
      </c>
      <c r="O2725" s="17">
        <f t="shared" si="849"/>
        <v>9299.868288697471</v>
      </c>
      <c r="P2725" s="17">
        <f t="shared" si="849"/>
        <v>8890.21668660774</v>
      </c>
      <c r="Q2725" s="17">
        <f t="shared" si="849"/>
        <v>8374.400722919941</v>
      </c>
      <c r="R2725" s="17">
        <f>SUM(R2707:R2724)</f>
        <v>7810.194756076233</v>
      </c>
      <c r="S2725" s="17">
        <f>SUM(S2707:S2724)</f>
        <v>7240.190440919189</v>
      </c>
    </row>
    <row r="2727" spans="3:19" ht="10.5" customHeight="1">
      <c r="C2727" s="21" t="s">
        <v>4</v>
      </c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</row>
    <row r="2729" spans="2:19" ht="10.5" customHeight="1">
      <c r="B2729" s="8" t="s">
        <v>34</v>
      </c>
      <c r="C2729" s="17">
        <v>438</v>
      </c>
      <c r="D2729" s="17">
        <v>467</v>
      </c>
      <c r="E2729" s="17">
        <v>481</v>
      </c>
      <c r="F2729" s="17">
        <v>502</v>
      </c>
      <c r="G2729" s="17">
        <v>518</v>
      </c>
      <c r="H2729" s="17">
        <v>510</v>
      </c>
      <c r="I2729" s="17">
        <v>481</v>
      </c>
      <c r="J2729" s="17">
        <v>472</v>
      </c>
      <c r="K2729" s="17">
        <v>451</v>
      </c>
      <c r="L2729" s="17">
        <v>424</v>
      </c>
      <c r="M2729" s="17">
        <v>315</v>
      </c>
      <c r="N2729" s="17">
        <v>385.042036807856</v>
      </c>
      <c r="O2729" s="17">
        <v>291.12523102020117</v>
      </c>
      <c r="P2729" s="17">
        <v>174.01656364556902</v>
      </c>
      <c r="Q2729" s="17">
        <v>130.5135595427056</v>
      </c>
      <c r="R2729" s="17">
        <v>123.76387926613012</v>
      </c>
      <c r="S2729" s="17">
        <v>134.41875866213266</v>
      </c>
    </row>
    <row r="2730" spans="2:19" ht="10.5" customHeight="1">
      <c r="B2730" s="8" t="s">
        <v>35</v>
      </c>
      <c r="C2730" s="17">
        <v>345</v>
      </c>
      <c r="D2730" s="17">
        <v>331</v>
      </c>
      <c r="E2730" s="17">
        <v>349</v>
      </c>
      <c r="F2730" s="17">
        <v>357</v>
      </c>
      <c r="G2730" s="17">
        <v>377</v>
      </c>
      <c r="H2730" s="17">
        <v>400</v>
      </c>
      <c r="I2730" s="17">
        <v>432</v>
      </c>
      <c r="J2730" s="17">
        <v>462</v>
      </c>
      <c r="K2730" s="17">
        <v>493</v>
      </c>
      <c r="L2730" s="17">
        <v>517</v>
      </c>
      <c r="M2730" s="17">
        <v>283</v>
      </c>
      <c r="N2730" s="17">
        <v>323.2914944540018</v>
      </c>
      <c r="O2730" s="17">
        <v>389.46960916503645</v>
      </c>
      <c r="P2730" s="17">
        <v>294.5232198426411</v>
      </c>
      <c r="Q2730" s="17">
        <v>176.0254652970132</v>
      </c>
      <c r="R2730" s="17">
        <v>132.01436483256904</v>
      </c>
      <c r="S2730" s="17">
        <v>125.17785801479516</v>
      </c>
    </row>
    <row r="2731" spans="2:19" ht="10.5" customHeight="1">
      <c r="B2731" s="8" t="s">
        <v>36</v>
      </c>
      <c r="C2731" s="17">
        <v>291</v>
      </c>
      <c r="D2731" s="17">
        <v>287</v>
      </c>
      <c r="E2731" s="17">
        <v>304</v>
      </c>
      <c r="F2731" s="17">
        <v>303</v>
      </c>
      <c r="G2731" s="17">
        <v>294</v>
      </c>
      <c r="H2731" s="17">
        <v>317</v>
      </c>
      <c r="I2731" s="17">
        <v>308</v>
      </c>
      <c r="J2731" s="17">
        <v>337</v>
      </c>
      <c r="K2731" s="17">
        <v>352</v>
      </c>
      <c r="L2731" s="17">
        <v>378</v>
      </c>
      <c r="M2731" s="17">
        <v>233</v>
      </c>
      <c r="N2731" s="17">
        <v>290.7627459438248</v>
      </c>
      <c r="O2731" s="17">
        <v>327.2508363084025</v>
      </c>
      <c r="P2731" s="17">
        <v>394.2386448887406</v>
      </c>
      <c r="Q2731" s="17">
        <v>298.1267611450472</v>
      </c>
      <c r="R2731" s="17">
        <v>178.18046513142443</v>
      </c>
      <c r="S2731" s="17">
        <v>133.63070075927055</v>
      </c>
    </row>
    <row r="2732" spans="2:19" ht="10.5" customHeight="1">
      <c r="B2732" s="8" t="s">
        <v>37</v>
      </c>
      <c r="C2732" s="17">
        <v>302</v>
      </c>
      <c r="D2732" s="17">
        <v>285</v>
      </c>
      <c r="E2732" s="17">
        <v>262</v>
      </c>
      <c r="F2732" s="17">
        <v>267</v>
      </c>
      <c r="G2732" s="17">
        <v>273</v>
      </c>
      <c r="H2732" s="17">
        <v>271</v>
      </c>
      <c r="I2732" s="17">
        <v>271</v>
      </c>
      <c r="J2732" s="17">
        <v>298</v>
      </c>
      <c r="K2732" s="17">
        <v>303</v>
      </c>
      <c r="L2732" s="17">
        <v>298</v>
      </c>
      <c r="M2732" s="17">
        <v>304</v>
      </c>
      <c r="N2732" s="17">
        <v>239.38442552640686</v>
      </c>
      <c r="O2732" s="17">
        <v>294.3137302919271</v>
      </c>
      <c r="P2732" s="17">
        <v>331.24841965295894</v>
      </c>
      <c r="Q2732" s="17">
        <v>399.0534740885718</v>
      </c>
      <c r="R2732" s="17">
        <v>301.76402476859255</v>
      </c>
      <c r="S2732" s="17">
        <v>180.35620449092883</v>
      </c>
    </row>
    <row r="2733" spans="2:19" ht="10.5" customHeight="1">
      <c r="B2733" s="8" t="s">
        <v>38</v>
      </c>
      <c r="C2733" s="17">
        <v>698</v>
      </c>
      <c r="D2733" s="17">
        <v>511</v>
      </c>
      <c r="E2733" s="17">
        <v>383</v>
      </c>
      <c r="F2733" s="17">
        <v>305</v>
      </c>
      <c r="G2733" s="17">
        <v>285</v>
      </c>
      <c r="H2733" s="17">
        <v>275</v>
      </c>
      <c r="I2733" s="17">
        <v>264</v>
      </c>
      <c r="J2733" s="17">
        <v>251</v>
      </c>
      <c r="K2733" s="17">
        <v>262</v>
      </c>
      <c r="L2733" s="17">
        <v>273</v>
      </c>
      <c r="M2733" s="17">
        <v>467</v>
      </c>
      <c r="N2733" s="17">
        <v>312.033226904442</v>
      </c>
      <c r="O2733" s="17">
        <v>242.05249371888385</v>
      </c>
      <c r="P2733" s="17">
        <v>297.6061946517892</v>
      </c>
      <c r="Q2733" s="17">
        <v>334.9569963536584</v>
      </c>
      <c r="R2733" s="17">
        <v>403.51057264980386</v>
      </c>
      <c r="S2733" s="17">
        <v>305.1009572708648</v>
      </c>
    </row>
    <row r="2734" spans="2:19" ht="10.5" customHeight="1">
      <c r="B2734" s="8" t="s">
        <v>39</v>
      </c>
      <c r="C2734" s="17">
        <v>1343</v>
      </c>
      <c r="D2734" s="17">
        <v>1216</v>
      </c>
      <c r="E2734" s="17">
        <v>1134</v>
      </c>
      <c r="F2734" s="17">
        <v>983</v>
      </c>
      <c r="G2734" s="17">
        <v>801</v>
      </c>
      <c r="H2734" s="17">
        <v>636</v>
      </c>
      <c r="I2734" s="17">
        <v>472</v>
      </c>
      <c r="J2734" s="17">
        <v>368</v>
      </c>
      <c r="K2734" s="17">
        <v>299</v>
      </c>
      <c r="L2734" s="17">
        <v>285</v>
      </c>
      <c r="M2734" s="17">
        <v>1051</v>
      </c>
      <c r="N2734" s="17">
        <v>478.26847446452996</v>
      </c>
      <c r="O2734" s="17">
        <v>314.956520039771</v>
      </c>
      <c r="P2734" s="17">
        <v>244.3114445150156</v>
      </c>
      <c r="Q2734" s="17">
        <v>300.3763797842444</v>
      </c>
      <c r="R2734" s="17">
        <v>338.0788985738853</v>
      </c>
      <c r="S2734" s="17">
        <v>407.2654866108471</v>
      </c>
    </row>
    <row r="2735" spans="2:19" ht="10.5" customHeight="1">
      <c r="B2735" s="8" t="s">
        <v>40</v>
      </c>
      <c r="C2735" s="17">
        <v>977</v>
      </c>
      <c r="D2735" s="17">
        <v>1092</v>
      </c>
      <c r="E2735" s="17">
        <v>1158</v>
      </c>
      <c r="F2735" s="17">
        <v>1225</v>
      </c>
      <c r="G2735" s="17">
        <v>1233</v>
      </c>
      <c r="H2735" s="17">
        <v>1226</v>
      </c>
      <c r="I2735" s="17">
        <v>1125</v>
      </c>
      <c r="J2735" s="17">
        <v>1092</v>
      </c>
      <c r="K2735" s="17">
        <v>963</v>
      </c>
      <c r="L2735" s="17">
        <v>801</v>
      </c>
      <c r="M2735" s="17">
        <v>898</v>
      </c>
      <c r="N2735" s="17">
        <v>1073.331952567191</v>
      </c>
      <c r="O2735" s="17">
        <v>481.1721250130606</v>
      </c>
      <c r="P2735" s="17">
        <v>317.0641540740054</v>
      </c>
      <c r="Q2735" s="17">
        <v>245.8926055113286</v>
      </c>
      <c r="R2735" s="17">
        <v>302.33581574596315</v>
      </c>
      <c r="S2735" s="17">
        <v>340.2903092974312</v>
      </c>
    </row>
    <row r="2736" spans="2:19" ht="10.5" customHeight="1">
      <c r="B2736" s="8" t="s">
        <v>41</v>
      </c>
      <c r="C2736" s="17">
        <v>784</v>
      </c>
      <c r="D2736" s="17">
        <v>736</v>
      </c>
      <c r="E2736" s="17">
        <v>758</v>
      </c>
      <c r="F2736" s="17">
        <v>783</v>
      </c>
      <c r="G2736" s="17">
        <v>813</v>
      </c>
      <c r="H2736" s="17">
        <v>889</v>
      </c>
      <c r="I2736" s="17">
        <v>1009</v>
      </c>
      <c r="J2736" s="17">
        <v>1113</v>
      </c>
      <c r="K2736" s="17">
        <v>1199</v>
      </c>
      <c r="L2736" s="17">
        <v>1231</v>
      </c>
      <c r="M2736" s="17">
        <v>678</v>
      </c>
      <c r="N2736" s="17">
        <v>915.4853304633644</v>
      </c>
      <c r="O2736" s="17">
        <v>1078.6609031576388</v>
      </c>
      <c r="P2736" s="17">
        <v>483.59935031709813</v>
      </c>
      <c r="Q2736" s="17">
        <v>318.621983292788</v>
      </c>
      <c r="R2736" s="17">
        <v>247.12427280060575</v>
      </c>
      <c r="S2736" s="17">
        <v>303.83455651331786</v>
      </c>
    </row>
    <row r="2737" spans="2:19" ht="10.5" customHeight="1">
      <c r="B2737" s="8" t="s">
        <v>42</v>
      </c>
      <c r="C2737" s="17">
        <v>657</v>
      </c>
      <c r="D2737" s="17">
        <v>649</v>
      </c>
      <c r="E2737" s="17">
        <v>661</v>
      </c>
      <c r="F2737" s="17">
        <v>673</v>
      </c>
      <c r="G2737" s="17">
        <v>694</v>
      </c>
      <c r="H2737" s="17">
        <v>713</v>
      </c>
      <c r="I2737" s="17">
        <v>678</v>
      </c>
      <c r="J2737" s="17">
        <v>726</v>
      </c>
      <c r="K2737" s="17">
        <v>765</v>
      </c>
      <c r="L2737" s="17">
        <v>810</v>
      </c>
      <c r="M2737" s="17">
        <v>494</v>
      </c>
      <c r="N2737" s="17">
        <v>690.4842296172097</v>
      </c>
      <c r="O2737" s="17">
        <v>919.1411684402867</v>
      </c>
      <c r="P2737" s="17">
        <v>1082.8584370196977</v>
      </c>
      <c r="Q2737" s="17">
        <v>485.3476451018496</v>
      </c>
      <c r="R2737" s="17">
        <v>319.88707757224444</v>
      </c>
      <c r="S2737" s="17">
        <v>248.0874001361264</v>
      </c>
    </row>
    <row r="2738" spans="2:19" ht="10.5" customHeight="1">
      <c r="B2738" s="8" t="s">
        <v>43</v>
      </c>
      <c r="C2738" s="17">
        <v>721</v>
      </c>
      <c r="D2738" s="17">
        <v>661</v>
      </c>
      <c r="E2738" s="17">
        <v>626</v>
      </c>
      <c r="F2738" s="17">
        <v>606</v>
      </c>
      <c r="G2738" s="17">
        <v>578</v>
      </c>
      <c r="H2738" s="17">
        <v>595</v>
      </c>
      <c r="I2738" s="17">
        <v>597</v>
      </c>
      <c r="J2738" s="17">
        <v>634</v>
      </c>
      <c r="K2738" s="17">
        <v>655</v>
      </c>
      <c r="L2738" s="17">
        <v>690</v>
      </c>
      <c r="M2738" s="17">
        <v>464</v>
      </c>
      <c r="N2738" s="17">
        <v>501.7194863341669</v>
      </c>
      <c r="O2738" s="17">
        <v>691.3488545347973</v>
      </c>
      <c r="P2738" s="17">
        <v>920.3676913392858</v>
      </c>
      <c r="Q2738" s="17">
        <v>1084.1356424788444</v>
      </c>
      <c r="R2738" s="17">
        <v>485.7514356162617</v>
      </c>
      <c r="S2738" s="17">
        <v>320.3447594842163</v>
      </c>
    </row>
    <row r="2739" spans="2:19" ht="10.5" customHeight="1">
      <c r="B2739" s="8" t="s">
        <v>44</v>
      </c>
      <c r="C2739" s="17">
        <v>781</v>
      </c>
      <c r="D2739" s="17">
        <v>749</v>
      </c>
      <c r="E2739" s="17">
        <v>693</v>
      </c>
      <c r="F2739" s="17">
        <v>670</v>
      </c>
      <c r="G2739" s="17">
        <v>677</v>
      </c>
      <c r="H2739" s="17">
        <v>650</v>
      </c>
      <c r="I2739" s="17">
        <v>606</v>
      </c>
      <c r="J2739" s="17">
        <v>597</v>
      </c>
      <c r="K2739" s="17">
        <v>586</v>
      </c>
      <c r="L2739" s="17">
        <v>571</v>
      </c>
      <c r="M2739" s="17">
        <v>622</v>
      </c>
      <c r="N2739" s="17">
        <v>469.652504873568</v>
      </c>
      <c r="O2739" s="17">
        <v>500.8622109803523</v>
      </c>
      <c r="P2739" s="17">
        <v>690.1223195904495</v>
      </c>
      <c r="Q2739" s="17">
        <v>918.7941470738203</v>
      </c>
      <c r="R2739" s="17">
        <v>1082.1445027961202</v>
      </c>
      <c r="S2739" s="17">
        <v>484.7630834374505</v>
      </c>
    </row>
    <row r="2740" spans="2:19" ht="10.5" customHeight="1">
      <c r="B2740" s="8" t="s">
        <v>45</v>
      </c>
      <c r="C2740" s="17">
        <v>816</v>
      </c>
      <c r="D2740" s="17">
        <v>759</v>
      </c>
      <c r="E2740" s="17">
        <v>781</v>
      </c>
      <c r="F2740" s="17">
        <v>735</v>
      </c>
      <c r="G2740" s="17">
        <v>703</v>
      </c>
      <c r="H2740" s="17">
        <v>697</v>
      </c>
      <c r="I2740" s="17">
        <v>679</v>
      </c>
      <c r="J2740" s="17">
        <v>653</v>
      </c>
      <c r="K2740" s="17">
        <v>643</v>
      </c>
      <c r="L2740" s="17">
        <v>662</v>
      </c>
      <c r="M2740" s="17">
        <v>660</v>
      </c>
      <c r="N2740" s="17">
        <v>625.8458153251113</v>
      </c>
      <c r="O2740" s="17">
        <v>466.0268695500663</v>
      </c>
      <c r="P2740" s="17">
        <v>497.1684422423913</v>
      </c>
      <c r="Q2740" s="17">
        <v>684.8788851262218</v>
      </c>
      <c r="R2740" s="17">
        <v>912.0630958440975</v>
      </c>
      <c r="S2740" s="17">
        <v>1073.6751733328488</v>
      </c>
    </row>
    <row r="2741" spans="2:19" ht="10.5" customHeight="1">
      <c r="B2741" s="8" t="s">
        <v>46</v>
      </c>
      <c r="C2741" s="17">
        <v>750</v>
      </c>
      <c r="D2741" s="17">
        <v>752</v>
      </c>
      <c r="E2741" s="17">
        <v>729</v>
      </c>
      <c r="F2741" s="17">
        <v>729</v>
      </c>
      <c r="G2741" s="17">
        <v>712</v>
      </c>
      <c r="H2741" s="17">
        <v>716</v>
      </c>
      <c r="I2741" s="17">
        <v>677</v>
      </c>
      <c r="J2741" s="17">
        <v>725</v>
      </c>
      <c r="K2741" s="17">
        <v>694</v>
      </c>
      <c r="L2741" s="17">
        <v>678</v>
      </c>
      <c r="M2741" s="17">
        <v>667</v>
      </c>
      <c r="N2741" s="17">
        <v>655.0334635500396</v>
      </c>
      <c r="O2741" s="17">
        <v>613.3904387193692</v>
      </c>
      <c r="P2741" s="17">
        <v>456.69439978217235</v>
      </c>
      <c r="Q2741" s="17">
        <v>487.37891844902066</v>
      </c>
      <c r="R2741" s="17">
        <v>671.236843115386</v>
      </c>
      <c r="S2741" s="17">
        <v>894.1816256640948</v>
      </c>
    </row>
    <row r="2742" spans="2:19" ht="10.5" customHeight="1">
      <c r="B2742" s="8" t="s">
        <v>47</v>
      </c>
      <c r="C2742" s="17">
        <v>598</v>
      </c>
      <c r="D2742" s="17">
        <v>590</v>
      </c>
      <c r="E2742" s="17">
        <v>615</v>
      </c>
      <c r="F2742" s="17">
        <v>629</v>
      </c>
      <c r="G2742" s="17">
        <v>647</v>
      </c>
      <c r="H2742" s="17">
        <v>650</v>
      </c>
      <c r="I2742" s="17">
        <v>659</v>
      </c>
      <c r="J2742" s="17">
        <v>667</v>
      </c>
      <c r="K2742" s="17">
        <v>680</v>
      </c>
      <c r="L2742" s="17">
        <v>675</v>
      </c>
      <c r="M2742" s="17">
        <v>666</v>
      </c>
      <c r="N2742" s="17">
        <v>655.8681493337358</v>
      </c>
      <c r="O2742" s="17">
        <v>636.2004491355556</v>
      </c>
      <c r="P2742" s="17">
        <v>595.9725051632405</v>
      </c>
      <c r="Q2742" s="17">
        <v>443.6447474101367</v>
      </c>
      <c r="R2742" s="17">
        <v>473.603770077463</v>
      </c>
      <c r="S2742" s="17">
        <v>652.1119390655653</v>
      </c>
    </row>
    <row r="2743" spans="2:19" ht="10.5" customHeight="1">
      <c r="B2743" s="8" t="s">
        <v>48</v>
      </c>
      <c r="C2743" s="17">
        <v>439</v>
      </c>
      <c r="D2743" s="17">
        <v>408</v>
      </c>
      <c r="E2743" s="17">
        <v>453</v>
      </c>
      <c r="F2743" s="17">
        <v>481</v>
      </c>
      <c r="G2743" s="17">
        <v>481</v>
      </c>
      <c r="H2743" s="17">
        <v>504</v>
      </c>
      <c r="I2743" s="17">
        <v>502</v>
      </c>
      <c r="J2743" s="17">
        <v>547</v>
      </c>
      <c r="K2743" s="17">
        <v>568</v>
      </c>
      <c r="L2743" s="17">
        <v>598</v>
      </c>
      <c r="M2743" s="17">
        <v>583</v>
      </c>
      <c r="N2743" s="17">
        <v>637.9492446389751</v>
      </c>
      <c r="O2743" s="17">
        <v>621.3236701758872</v>
      </c>
      <c r="P2743" s="17">
        <v>602.2341701110763</v>
      </c>
      <c r="Q2743" s="17">
        <v>564.7243879072529</v>
      </c>
      <c r="R2743" s="17">
        <v>420.1366132569954</v>
      </c>
      <c r="S2743" s="17">
        <v>449.0470807870109</v>
      </c>
    </row>
    <row r="2744" spans="2:19" ht="10.5" customHeight="1">
      <c r="B2744" s="8" t="s">
        <v>49</v>
      </c>
      <c r="C2744" s="17">
        <v>427</v>
      </c>
      <c r="D2744" s="17">
        <v>388</v>
      </c>
      <c r="E2744" s="17">
        <v>351</v>
      </c>
      <c r="F2744" s="17">
        <v>335</v>
      </c>
      <c r="G2744" s="17">
        <v>338</v>
      </c>
      <c r="H2744" s="17">
        <v>351</v>
      </c>
      <c r="I2744" s="17">
        <v>331</v>
      </c>
      <c r="J2744" s="17">
        <v>383</v>
      </c>
      <c r="K2744" s="17">
        <v>414</v>
      </c>
      <c r="L2744" s="17">
        <v>423</v>
      </c>
      <c r="M2744" s="17">
        <v>417</v>
      </c>
      <c r="N2744" s="17">
        <v>530.3612695334207</v>
      </c>
      <c r="O2744" s="17">
        <v>576.4182770472843</v>
      </c>
      <c r="P2744" s="17">
        <v>561.4442334341853</v>
      </c>
      <c r="Q2744" s="17">
        <v>543.5818728723375</v>
      </c>
      <c r="R2744" s="17">
        <v>510.49235315225104</v>
      </c>
      <c r="S2744" s="17">
        <v>379.4150628733739</v>
      </c>
    </row>
    <row r="2745" spans="2:19" ht="10.5" customHeight="1">
      <c r="B2745" s="8" t="s">
        <v>50</v>
      </c>
      <c r="C2745" s="17">
        <v>443</v>
      </c>
      <c r="D2745" s="17">
        <v>416</v>
      </c>
      <c r="E2745" s="17">
        <v>384</v>
      </c>
      <c r="F2745" s="17">
        <v>365</v>
      </c>
      <c r="G2745" s="17">
        <v>337</v>
      </c>
      <c r="H2745" s="17">
        <v>313</v>
      </c>
      <c r="I2745" s="17">
        <v>290</v>
      </c>
      <c r="J2745" s="17">
        <v>273</v>
      </c>
      <c r="K2745" s="17">
        <v>266</v>
      </c>
      <c r="L2745" s="17">
        <v>272</v>
      </c>
      <c r="M2745" s="17">
        <v>245</v>
      </c>
      <c r="N2745" s="17">
        <v>350.3369669682148</v>
      </c>
      <c r="O2745" s="17">
        <v>442.35013657828017</v>
      </c>
      <c r="P2745" s="17">
        <v>481.8648189901221</v>
      </c>
      <c r="Q2745" s="17">
        <v>469.441597841063</v>
      </c>
      <c r="R2745" s="17">
        <v>453.65498580925424</v>
      </c>
      <c r="S2745" s="17">
        <v>427.1281874124939</v>
      </c>
    </row>
    <row r="2746" spans="2:19" ht="10.5" customHeight="1">
      <c r="B2746" s="8" t="s">
        <v>51</v>
      </c>
      <c r="C2746" s="17">
        <v>789</v>
      </c>
      <c r="D2746" s="17">
        <v>724</v>
      </c>
      <c r="E2746" s="17">
        <v>693</v>
      </c>
      <c r="F2746" s="17">
        <v>657</v>
      </c>
      <c r="G2746" s="17">
        <v>626</v>
      </c>
      <c r="H2746" s="17">
        <v>601</v>
      </c>
      <c r="I2746" s="17">
        <v>560</v>
      </c>
      <c r="J2746" s="17">
        <v>544</v>
      </c>
      <c r="K2746" s="17">
        <v>517</v>
      </c>
      <c r="L2746" s="17">
        <v>490</v>
      </c>
      <c r="M2746" s="17">
        <v>372</v>
      </c>
      <c r="N2746" s="17">
        <v>333.3312984868359</v>
      </c>
      <c r="O2746" s="17">
        <v>391.99602210392766</v>
      </c>
      <c r="P2746" s="17">
        <v>499.2289771011866</v>
      </c>
      <c r="Q2746" s="17">
        <v>578.088219232083</v>
      </c>
      <c r="R2746" s="17">
        <v>599.9156075164276</v>
      </c>
      <c r="S2746" s="17">
        <v>589.5279484753414</v>
      </c>
    </row>
    <row r="2747" spans="2:19" ht="10.5" customHeight="1">
      <c r="B2747" s="5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</row>
    <row r="2748" spans="2:19" ht="10.5" customHeight="1">
      <c r="B2748" s="8" t="s">
        <v>52</v>
      </c>
      <c r="C2748" s="17">
        <f>SUM(C2729:C2746)</f>
        <v>11599</v>
      </c>
      <c r="D2748" s="17">
        <f aca="true" t="shared" si="850" ref="D2748:Q2748">SUM(D2729:D2746)</f>
        <v>11021</v>
      </c>
      <c r="E2748" s="17">
        <f t="shared" si="850"/>
        <v>10815</v>
      </c>
      <c r="F2748" s="17">
        <f t="shared" si="850"/>
        <v>10605</v>
      </c>
      <c r="G2748" s="17">
        <f t="shared" si="850"/>
        <v>10387</v>
      </c>
      <c r="H2748" s="17">
        <f t="shared" si="850"/>
        <v>10314</v>
      </c>
      <c r="I2748" s="17">
        <f t="shared" si="850"/>
        <v>9941</v>
      </c>
      <c r="J2748" s="17">
        <f t="shared" si="850"/>
        <v>10142</v>
      </c>
      <c r="K2748" s="17">
        <f t="shared" si="850"/>
        <v>10110</v>
      </c>
      <c r="L2748" s="17">
        <f t="shared" si="850"/>
        <v>10076</v>
      </c>
      <c r="M2748" s="17">
        <f t="shared" si="850"/>
        <v>9419</v>
      </c>
      <c r="N2748" s="17">
        <f t="shared" si="850"/>
        <v>9468.182115792893</v>
      </c>
      <c r="O2748" s="17">
        <f t="shared" si="850"/>
        <v>9278.059545980726</v>
      </c>
      <c r="P2748" s="17">
        <f t="shared" si="850"/>
        <v>8924.563986361627</v>
      </c>
      <c r="Q2748" s="17">
        <f t="shared" si="850"/>
        <v>8463.583288507987</v>
      </c>
      <c r="R2748" s="17">
        <f>SUM(R2729:R2746)</f>
        <v>7955.658578525475</v>
      </c>
      <c r="S2748" s="17">
        <f>SUM(S2729:S2746)</f>
        <v>7448.35709228811</v>
      </c>
    </row>
    <row r="2759" spans="3:13" ht="10.5" customHeight="1">
      <c r="C2759" s="2"/>
      <c r="D2759" s="3"/>
      <c r="E2759" s="3"/>
      <c r="F2759" s="3"/>
      <c r="G2759" s="3"/>
      <c r="H2759" s="3"/>
      <c r="I2759" s="3"/>
      <c r="J2759" s="3"/>
      <c r="K2759" s="3"/>
      <c r="L2759" s="3"/>
      <c r="M2759" s="3"/>
    </row>
    <row r="2760" spans="3:19" ht="10.5" customHeight="1">
      <c r="C2760" s="21" t="s">
        <v>0</v>
      </c>
      <c r="D2760" s="22"/>
      <c r="E2760" s="22"/>
      <c r="F2760" s="22"/>
      <c r="G2760" s="22"/>
      <c r="H2760" s="22"/>
      <c r="I2760" s="22"/>
      <c r="J2760" s="22"/>
      <c r="K2760" s="22"/>
      <c r="L2760" s="22"/>
      <c r="M2760" s="3"/>
      <c r="N2760" s="3"/>
      <c r="O2760" s="3"/>
      <c r="P2760" s="3"/>
      <c r="Q2760" s="3"/>
      <c r="R2760" s="3"/>
      <c r="S2760" s="3"/>
    </row>
    <row r="2761" spans="3:19" ht="10.5" customHeight="1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3"/>
      <c r="N2761" s="3"/>
      <c r="O2761" s="3"/>
      <c r="P2761" s="3"/>
      <c r="Q2761" s="3"/>
      <c r="R2761" s="3"/>
      <c r="S2761" s="3"/>
    </row>
    <row r="2762" spans="3:19" ht="10.5" customHeight="1">
      <c r="C2762" s="21" t="s">
        <v>10</v>
      </c>
      <c r="D2762" s="22"/>
      <c r="E2762" s="22"/>
      <c r="F2762" s="22"/>
      <c r="G2762" s="22"/>
      <c r="H2762" s="22"/>
      <c r="I2762" s="22"/>
      <c r="J2762" s="22"/>
      <c r="K2762" s="22"/>
      <c r="L2762" s="22"/>
      <c r="M2762" s="3"/>
      <c r="N2762" s="3"/>
      <c r="O2762" s="3"/>
      <c r="P2762" s="3"/>
      <c r="Q2762" s="3"/>
      <c r="R2762" s="3"/>
      <c r="S2762" s="3"/>
    </row>
    <row r="2763" spans="3:19" ht="10.5" customHeight="1">
      <c r="C2763" s="21"/>
      <c r="D2763" s="22"/>
      <c r="E2763" s="22"/>
      <c r="F2763" s="22"/>
      <c r="G2763" s="22"/>
      <c r="H2763" s="22"/>
      <c r="I2763" s="22"/>
      <c r="J2763" s="22"/>
      <c r="K2763" s="22"/>
      <c r="L2763" s="22"/>
      <c r="M2763" s="3"/>
      <c r="N2763" s="3"/>
      <c r="O2763" s="3"/>
      <c r="P2763" s="3"/>
      <c r="Q2763" s="3"/>
      <c r="R2763" s="3"/>
      <c r="S2763" s="3"/>
    </row>
    <row r="2764" spans="3:19" ht="10.5" customHeight="1">
      <c r="C2764" s="21" t="str">
        <f>$C$11</f>
        <v>October 26, 2023</v>
      </c>
      <c r="D2764" s="22"/>
      <c r="E2764" s="22"/>
      <c r="F2764" s="22"/>
      <c r="G2764" s="22"/>
      <c r="H2764" s="22"/>
      <c r="I2764" s="22"/>
      <c r="J2764" s="22"/>
      <c r="K2764" s="22"/>
      <c r="L2764" s="22"/>
      <c r="M2764" s="3"/>
      <c r="N2764" s="3"/>
      <c r="O2764" s="3"/>
      <c r="P2764" s="3"/>
      <c r="Q2764" s="3"/>
      <c r="R2764" s="3"/>
      <c r="S2764" s="3"/>
    </row>
    <row r="2765" spans="3:19" ht="10.5" customHeight="1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3"/>
      <c r="N2765" s="3"/>
      <c r="O2765" s="3"/>
      <c r="P2765" s="3"/>
      <c r="Q2765" s="3"/>
      <c r="R2765" s="3"/>
      <c r="S2765" s="3"/>
    </row>
    <row r="2766" spans="3:19" ht="10.5" customHeight="1">
      <c r="C2766" s="21" t="s">
        <v>8</v>
      </c>
      <c r="D2766" s="22"/>
      <c r="E2766" s="22"/>
      <c r="F2766" s="22"/>
      <c r="G2766" s="22"/>
      <c r="H2766" s="22"/>
      <c r="I2766" s="22"/>
      <c r="J2766" s="22"/>
      <c r="K2766" s="22"/>
      <c r="L2766" s="22"/>
      <c r="M2766" s="3"/>
      <c r="N2766" s="3"/>
      <c r="O2766" s="3"/>
      <c r="P2766" s="3"/>
      <c r="Q2766" s="3"/>
      <c r="R2766" s="3"/>
      <c r="S2766" s="3"/>
    </row>
    <row r="2767" spans="3:19" ht="10.5" customHeight="1">
      <c r="C2767" s="21" t="s">
        <v>56</v>
      </c>
      <c r="D2767" s="22"/>
      <c r="E2767" s="22"/>
      <c r="F2767" s="22"/>
      <c r="G2767" s="22"/>
      <c r="H2767" s="22"/>
      <c r="I2767" s="22"/>
      <c r="J2767" s="22"/>
      <c r="K2767" s="22"/>
      <c r="L2767" s="22"/>
      <c r="M2767" s="3"/>
      <c r="N2767" s="3"/>
      <c r="O2767" s="3"/>
      <c r="P2767" s="3"/>
      <c r="Q2767" s="3"/>
      <c r="R2767" s="3"/>
      <c r="S2767" s="3"/>
    </row>
    <row r="2768" spans="3:19" ht="10.5" customHeight="1">
      <c r="C2768" s="23" t="s">
        <v>9</v>
      </c>
      <c r="D2768" s="22"/>
      <c r="E2768" s="22"/>
      <c r="F2768" s="22"/>
      <c r="G2768" s="22"/>
      <c r="H2768" s="22"/>
      <c r="I2768" s="22"/>
      <c r="J2768" s="22"/>
      <c r="K2768" s="22"/>
      <c r="L2768" s="22"/>
      <c r="M2768" s="3"/>
      <c r="N2768" s="3"/>
      <c r="O2768" s="3"/>
      <c r="P2768" s="3"/>
      <c r="Q2768" s="3"/>
      <c r="R2768" s="3"/>
      <c r="S2768" s="3"/>
    </row>
    <row r="2770" spans="2:19" ht="10.5" customHeight="1">
      <c r="B2770" s="4"/>
      <c r="C2770" s="16">
        <f>C86</f>
        <v>2010</v>
      </c>
      <c r="D2770" s="16">
        <f>C2770+1</f>
        <v>2011</v>
      </c>
      <c r="E2770" s="16">
        <f aca="true" t="shared" si="851" ref="E2770:M2770">D2770+1</f>
        <v>2012</v>
      </c>
      <c r="F2770" s="16">
        <f t="shared" si="851"/>
        <v>2013</v>
      </c>
      <c r="G2770" s="16">
        <f t="shared" si="851"/>
        <v>2014</v>
      </c>
      <c r="H2770" s="16">
        <f t="shared" si="851"/>
        <v>2015</v>
      </c>
      <c r="I2770" s="16">
        <f t="shared" si="851"/>
        <v>2016</v>
      </c>
      <c r="J2770" s="16">
        <f t="shared" si="851"/>
        <v>2017</v>
      </c>
      <c r="K2770" s="16">
        <f t="shared" si="851"/>
        <v>2018</v>
      </c>
      <c r="L2770" s="16">
        <f t="shared" si="851"/>
        <v>2019</v>
      </c>
      <c r="M2770" s="16">
        <f t="shared" si="851"/>
        <v>2020</v>
      </c>
      <c r="N2770" s="16">
        <f aca="true" t="shared" si="852" ref="N2770:S2770">M2770+5</f>
        <v>2025</v>
      </c>
      <c r="O2770" s="16">
        <f t="shared" si="852"/>
        <v>2030</v>
      </c>
      <c r="P2770" s="16">
        <f t="shared" si="852"/>
        <v>2035</v>
      </c>
      <c r="Q2770" s="16">
        <f t="shared" si="852"/>
        <v>2040</v>
      </c>
      <c r="R2770" s="16">
        <f t="shared" si="852"/>
        <v>2045</v>
      </c>
      <c r="S2770" s="16">
        <f t="shared" si="852"/>
        <v>2050</v>
      </c>
    </row>
    <row r="2772" spans="2:19" ht="10.5" customHeight="1">
      <c r="B2772" s="8" t="s">
        <v>34</v>
      </c>
      <c r="C2772" s="17">
        <f>SUM(C2841,C2863)</f>
        <v>3098</v>
      </c>
      <c r="D2772" s="17">
        <f aca="true" t="shared" si="853" ref="D2772:M2772">SUM(D2841,D2863)</f>
        <v>3157</v>
      </c>
      <c r="E2772" s="17">
        <f t="shared" si="853"/>
        <v>3090</v>
      </c>
      <c r="F2772" s="17">
        <f t="shared" si="853"/>
        <v>3149</v>
      </c>
      <c r="G2772" s="17">
        <f t="shared" si="853"/>
        <v>3137</v>
      </c>
      <c r="H2772" s="17">
        <f t="shared" si="853"/>
        <v>3172</v>
      </c>
      <c r="I2772" s="17">
        <f t="shared" si="853"/>
        <v>3254</v>
      </c>
      <c r="J2772" s="17">
        <f t="shared" si="853"/>
        <v>3243</v>
      </c>
      <c r="K2772" s="17">
        <f t="shared" si="853"/>
        <v>3111</v>
      </c>
      <c r="L2772" s="17">
        <f t="shared" si="853"/>
        <v>2983</v>
      </c>
      <c r="M2772" s="17">
        <f t="shared" si="853"/>
        <v>2535</v>
      </c>
      <c r="N2772" s="17">
        <f aca="true" t="shared" si="854" ref="N2772:S2772">SUM(N2841,N2863)</f>
        <v>2439.8312408495335</v>
      </c>
      <c r="O2772" s="17">
        <f t="shared" si="854"/>
        <v>2492.7717605285006</v>
      </c>
      <c r="P2772" s="17">
        <f t="shared" si="854"/>
        <v>2257.99098898812</v>
      </c>
      <c r="Q2772" s="17">
        <f t="shared" si="854"/>
        <v>2242.462077484648</v>
      </c>
      <c r="R2772" s="17">
        <f t="shared" si="854"/>
        <v>2223.393551128821</v>
      </c>
      <c r="S2772" s="17">
        <f t="shared" si="854"/>
        <v>2136.466119355543</v>
      </c>
    </row>
    <row r="2773" spans="2:19" ht="10.5" customHeight="1">
      <c r="B2773" s="5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</row>
    <row r="2774" spans="2:19" ht="10.5" customHeight="1">
      <c r="B2774" s="8" t="s">
        <v>35</v>
      </c>
      <c r="C2774" s="17">
        <f>SUM(C2842,C2864)</f>
        <v>2947</v>
      </c>
      <c r="D2774" s="17">
        <f aca="true" t="shared" si="855" ref="D2774:M2774">SUM(D2842,D2864)</f>
        <v>2986</v>
      </c>
      <c r="E2774" s="17">
        <f t="shared" si="855"/>
        <v>2960</v>
      </c>
      <c r="F2774" s="17">
        <f t="shared" si="855"/>
        <v>3024</v>
      </c>
      <c r="G2774" s="17">
        <f t="shared" si="855"/>
        <v>3000</v>
      </c>
      <c r="H2774" s="17">
        <f t="shared" si="855"/>
        <v>3040</v>
      </c>
      <c r="I2774" s="17">
        <f t="shared" si="855"/>
        <v>3135</v>
      </c>
      <c r="J2774" s="17">
        <f t="shared" si="855"/>
        <v>3142</v>
      </c>
      <c r="K2774" s="17">
        <f t="shared" si="855"/>
        <v>3028</v>
      </c>
      <c r="L2774" s="17">
        <f t="shared" si="855"/>
        <v>2959</v>
      </c>
      <c r="M2774" s="17">
        <f t="shared" si="855"/>
        <v>2832</v>
      </c>
      <c r="N2774" s="17">
        <f aca="true" t="shared" si="856" ref="N2774:S2774">SUM(N2842,N2864)</f>
        <v>2668.9049302518138</v>
      </c>
      <c r="O2774" s="17">
        <f t="shared" si="856"/>
        <v>2537.2690531792214</v>
      </c>
      <c r="P2774" s="17">
        <f t="shared" si="856"/>
        <v>2534.9395756582985</v>
      </c>
      <c r="Q2774" s="17">
        <f t="shared" si="856"/>
        <v>2296.4436328804068</v>
      </c>
      <c r="R2774" s="17">
        <f t="shared" si="856"/>
        <v>2280.431235531064</v>
      </c>
      <c r="S2774" s="17">
        <f t="shared" si="856"/>
        <v>2261.1616412490926</v>
      </c>
    </row>
    <row r="2775" spans="2:19" ht="10.5" customHeight="1">
      <c r="B2775" s="5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</row>
    <row r="2776" spans="2:19" ht="10.5" customHeight="1">
      <c r="B2776" s="8" t="s">
        <v>36</v>
      </c>
      <c r="C2776" s="17">
        <f>SUM(C2843,C2865)</f>
        <v>2959</v>
      </c>
      <c r="D2776" s="17">
        <f aca="true" t="shared" si="857" ref="D2776:M2776">SUM(D2843,D2865)</f>
        <v>2995</v>
      </c>
      <c r="E2776" s="17">
        <f t="shared" si="857"/>
        <v>2947</v>
      </c>
      <c r="F2776" s="17">
        <f t="shared" si="857"/>
        <v>3046</v>
      </c>
      <c r="G2776" s="17">
        <f t="shared" si="857"/>
        <v>2952</v>
      </c>
      <c r="H2776" s="17">
        <f t="shared" si="857"/>
        <v>2906</v>
      </c>
      <c r="I2776" s="17">
        <f t="shared" si="857"/>
        <v>2978</v>
      </c>
      <c r="J2776" s="17">
        <f t="shared" si="857"/>
        <v>3022</v>
      </c>
      <c r="K2776" s="17">
        <f t="shared" si="857"/>
        <v>2918</v>
      </c>
      <c r="L2776" s="17">
        <f t="shared" si="857"/>
        <v>2842</v>
      </c>
      <c r="M2776" s="17">
        <f t="shared" si="857"/>
        <v>2976</v>
      </c>
      <c r="N2776" s="17">
        <f aca="true" t="shared" si="858" ref="N2776:S2776">SUM(N2843,N2865)</f>
        <v>2993.542088780702</v>
      </c>
      <c r="O2776" s="17">
        <f t="shared" si="858"/>
        <v>2787.9895137943963</v>
      </c>
      <c r="P2776" s="17">
        <f t="shared" si="858"/>
        <v>2591.8981835582763</v>
      </c>
      <c r="Q2776" s="17">
        <f t="shared" si="858"/>
        <v>2589.5179384086446</v>
      </c>
      <c r="R2776" s="17">
        <f t="shared" si="858"/>
        <v>2345.8789869154557</v>
      </c>
      <c r="S2776" s="17">
        <f t="shared" si="858"/>
        <v>2329.5303884629184</v>
      </c>
    </row>
    <row r="2777" spans="2:19" ht="10.5" customHeight="1">
      <c r="B2777" s="5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</row>
    <row r="2778" spans="2:19" ht="10.5" customHeight="1">
      <c r="B2778" s="8" t="s">
        <v>37</v>
      </c>
      <c r="C2778" s="17">
        <f>SUM(C2844,C2866)</f>
        <v>3320</v>
      </c>
      <c r="D2778" s="17">
        <f aca="true" t="shared" si="859" ref="D2778:M2778">SUM(D2844,D2866)</f>
        <v>3299</v>
      </c>
      <c r="E2778" s="17">
        <f t="shared" si="859"/>
        <v>3078</v>
      </c>
      <c r="F2778" s="17">
        <f t="shared" si="859"/>
        <v>3017</v>
      </c>
      <c r="G2778" s="17">
        <f t="shared" si="859"/>
        <v>2926</v>
      </c>
      <c r="H2778" s="17">
        <f t="shared" si="859"/>
        <v>2916</v>
      </c>
      <c r="I2778" s="17">
        <f t="shared" si="859"/>
        <v>2986</v>
      </c>
      <c r="J2778" s="17">
        <f t="shared" si="859"/>
        <v>3011</v>
      </c>
      <c r="K2778" s="17">
        <f t="shared" si="859"/>
        <v>2945</v>
      </c>
      <c r="L2778" s="17">
        <f t="shared" si="859"/>
        <v>2798</v>
      </c>
      <c r="M2778" s="17">
        <f t="shared" si="859"/>
        <v>2715</v>
      </c>
      <c r="N2778" s="17">
        <f aca="true" t="shared" si="860" ref="N2778:S2778">SUM(N2844,N2866)</f>
        <v>3142.0426757044615</v>
      </c>
      <c r="O2778" s="17">
        <f t="shared" si="860"/>
        <v>3123.1494634719493</v>
      </c>
      <c r="P2778" s="17">
        <f t="shared" si="860"/>
        <v>2844.379153759423</v>
      </c>
      <c r="Q2778" s="17">
        <f t="shared" si="860"/>
        <v>2644.500181479867</v>
      </c>
      <c r="R2778" s="17">
        <f t="shared" si="860"/>
        <v>2642.0762184902533</v>
      </c>
      <c r="S2778" s="17">
        <f t="shared" si="860"/>
        <v>2393.4147430677185</v>
      </c>
    </row>
    <row r="2779" spans="2:19" ht="10.5" customHeight="1">
      <c r="B2779" s="8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</row>
    <row r="2780" spans="2:19" ht="10.5" customHeight="1">
      <c r="B2780" s="8" t="s">
        <v>38</v>
      </c>
      <c r="C2780" s="17">
        <f>SUM(C2845,C2867)</f>
        <v>2918</v>
      </c>
      <c r="D2780" s="17">
        <f aca="true" t="shared" si="861" ref="D2780:M2780">SUM(D2845,D2867)</f>
        <v>3062</v>
      </c>
      <c r="E2780" s="17">
        <f t="shared" si="861"/>
        <v>3116</v>
      </c>
      <c r="F2780" s="17">
        <f t="shared" si="861"/>
        <v>3310</v>
      </c>
      <c r="G2780" s="17">
        <f t="shared" si="861"/>
        <v>3272</v>
      </c>
      <c r="H2780" s="17">
        <f t="shared" si="861"/>
        <v>3263</v>
      </c>
      <c r="I2780" s="17">
        <f t="shared" si="861"/>
        <v>3282</v>
      </c>
      <c r="J2780" s="17">
        <f t="shared" si="861"/>
        <v>3138</v>
      </c>
      <c r="K2780" s="17">
        <f t="shared" si="861"/>
        <v>2906</v>
      </c>
      <c r="L2780" s="17">
        <f t="shared" si="861"/>
        <v>2765</v>
      </c>
      <c r="M2780" s="17">
        <f t="shared" si="861"/>
        <v>2450</v>
      </c>
      <c r="N2780" s="17">
        <f aca="true" t="shared" si="862" ref="N2780:S2780">SUM(N2845,N2867)</f>
        <v>2858.7693364573834</v>
      </c>
      <c r="O2780" s="17">
        <f t="shared" si="862"/>
        <v>3269.7141605299885</v>
      </c>
      <c r="P2780" s="17">
        <f t="shared" si="862"/>
        <v>3178.032884206088</v>
      </c>
      <c r="Q2780" s="17">
        <f t="shared" si="862"/>
        <v>2894.18543488395</v>
      </c>
      <c r="R2780" s="17">
        <f t="shared" si="862"/>
        <v>2691.121045639793</v>
      </c>
      <c r="S2780" s="17">
        <f t="shared" si="862"/>
        <v>2688.660624679026</v>
      </c>
    </row>
    <row r="2781" spans="2:19" ht="10.5" customHeight="1">
      <c r="B2781" s="8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</row>
    <row r="2782" spans="2:19" ht="10.5" customHeight="1">
      <c r="B2782" s="8" t="s">
        <v>39</v>
      </c>
      <c r="C2782" s="17">
        <f>SUM(C2846,C2868)</f>
        <v>2682</v>
      </c>
      <c r="D2782" s="17">
        <f aca="true" t="shared" si="863" ref="D2782:M2782">SUM(D2846,D2868)</f>
        <v>2718</v>
      </c>
      <c r="E2782" s="17">
        <f t="shared" si="863"/>
        <v>2649</v>
      </c>
      <c r="F2782" s="17">
        <f t="shared" si="863"/>
        <v>2766</v>
      </c>
      <c r="G2782" s="17">
        <f t="shared" si="863"/>
        <v>2754</v>
      </c>
      <c r="H2782" s="17">
        <f t="shared" si="863"/>
        <v>2864</v>
      </c>
      <c r="I2782" s="17">
        <f t="shared" si="863"/>
        <v>3041</v>
      </c>
      <c r="J2782" s="17">
        <f t="shared" si="863"/>
        <v>3167</v>
      </c>
      <c r="K2782" s="17">
        <f t="shared" si="863"/>
        <v>3181</v>
      </c>
      <c r="L2782" s="17">
        <f t="shared" si="863"/>
        <v>3082</v>
      </c>
      <c r="M2782" s="17">
        <f t="shared" si="863"/>
        <v>2819</v>
      </c>
      <c r="N2782" s="17">
        <f aca="true" t="shared" si="864" ref="N2782:S2782">SUM(N2846,N2868)</f>
        <v>2573.219316705007</v>
      </c>
      <c r="O2782" s="17">
        <f t="shared" si="864"/>
        <v>2967.239884151119</v>
      </c>
      <c r="P2782" s="17">
        <f t="shared" si="864"/>
        <v>3318.924911288272</v>
      </c>
      <c r="Q2782" s="17">
        <f t="shared" si="864"/>
        <v>3225.520249650274</v>
      </c>
      <c r="R2782" s="17">
        <f t="shared" si="864"/>
        <v>2937.236974239465</v>
      </c>
      <c r="S2782" s="17">
        <f t="shared" si="864"/>
        <v>2731.564768921877</v>
      </c>
    </row>
    <row r="2783" spans="2:19" ht="10.5" customHeight="1">
      <c r="B2783" s="8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</row>
    <row r="2784" spans="2:19" ht="10.5" customHeight="1">
      <c r="B2784" s="8" t="s">
        <v>40</v>
      </c>
      <c r="C2784" s="17">
        <f>SUM(C2847,C2869)</f>
        <v>2577</v>
      </c>
      <c r="D2784" s="17">
        <f aca="true" t="shared" si="865" ref="D2784:M2784">SUM(D2847,D2869)</f>
        <v>2678</v>
      </c>
      <c r="E2784" s="17">
        <f t="shared" si="865"/>
        <v>2719</v>
      </c>
      <c r="F2784" s="17">
        <f t="shared" si="865"/>
        <v>2768</v>
      </c>
      <c r="G2784" s="17">
        <f t="shared" si="865"/>
        <v>2728</v>
      </c>
      <c r="H2784" s="17">
        <f t="shared" si="865"/>
        <v>2624</v>
      </c>
      <c r="I2784" s="17">
        <f t="shared" si="865"/>
        <v>2688</v>
      </c>
      <c r="J2784" s="17">
        <f t="shared" si="865"/>
        <v>2683</v>
      </c>
      <c r="K2784" s="17">
        <f t="shared" si="865"/>
        <v>2649</v>
      </c>
      <c r="L2784" s="17">
        <f t="shared" si="865"/>
        <v>2586</v>
      </c>
      <c r="M2784" s="17">
        <f t="shared" si="865"/>
        <v>2820</v>
      </c>
      <c r="N2784" s="17">
        <f aca="true" t="shared" si="866" ref="N2784:S2784">SUM(N2847,N2869)</f>
        <v>2946.331657443151</v>
      </c>
      <c r="O2784" s="17">
        <f t="shared" si="866"/>
        <v>2658.0303388563057</v>
      </c>
      <c r="P2784" s="17">
        <f t="shared" si="866"/>
        <v>2997.1934694510282</v>
      </c>
      <c r="Q2784" s="17">
        <f t="shared" si="866"/>
        <v>3352.7047041997557</v>
      </c>
      <c r="R2784" s="17">
        <f t="shared" si="866"/>
        <v>3257.7208952085157</v>
      </c>
      <c r="S2784" s="17">
        <f t="shared" si="866"/>
        <v>2966.1963395879666</v>
      </c>
    </row>
    <row r="2785" spans="2:19" ht="10.5" customHeight="1">
      <c r="B2785" s="8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</row>
    <row r="2786" spans="2:19" ht="10.5" customHeight="1">
      <c r="B2786" s="8" t="s">
        <v>41</v>
      </c>
      <c r="C2786" s="17">
        <f>SUM(C2848,C2870)</f>
        <v>2390</v>
      </c>
      <c r="D2786" s="17">
        <f aca="true" t="shared" si="867" ref="D2786:M2786">SUM(D2848,D2870)</f>
        <v>2289</v>
      </c>
      <c r="E2786" s="17">
        <f t="shared" si="867"/>
        <v>2200</v>
      </c>
      <c r="F2786" s="17">
        <f t="shared" si="867"/>
        <v>2244</v>
      </c>
      <c r="G2786" s="17">
        <f t="shared" si="867"/>
        <v>2348</v>
      </c>
      <c r="H2786" s="17">
        <f t="shared" si="867"/>
        <v>2506</v>
      </c>
      <c r="I2786" s="17">
        <f t="shared" si="867"/>
        <v>2636</v>
      </c>
      <c r="J2786" s="17">
        <f t="shared" si="867"/>
        <v>2740</v>
      </c>
      <c r="K2786" s="17">
        <f t="shared" si="867"/>
        <v>2638</v>
      </c>
      <c r="L2786" s="17">
        <f t="shared" si="867"/>
        <v>2549</v>
      </c>
      <c r="M2786" s="17">
        <f t="shared" si="867"/>
        <v>2518</v>
      </c>
      <c r="N2786" s="17">
        <f aca="true" t="shared" si="868" ref="N2786:S2786">SUM(N2848,N2870)</f>
        <v>2928.804666707597</v>
      </c>
      <c r="O2786" s="17">
        <f t="shared" si="868"/>
        <v>3021.510370119914</v>
      </c>
      <c r="P2786" s="17">
        <f t="shared" si="868"/>
        <v>2665.361407802716</v>
      </c>
      <c r="Q2786" s="17">
        <f t="shared" si="868"/>
        <v>3005.2623656635897</v>
      </c>
      <c r="R2786" s="17">
        <f t="shared" si="868"/>
        <v>3362.23115438465</v>
      </c>
      <c r="S2786" s="17">
        <f t="shared" si="868"/>
        <v>3266.33739280056</v>
      </c>
    </row>
    <row r="2787" spans="2:19" ht="10.5" customHeight="1">
      <c r="B2787" s="8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</row>
    <row r="2788" spans="2:19" ht="10.5" customHeight="1">
      <c r="B2788" s="8" t="s">
        <v>42</v>
      </c>
      <c r="C2788" s="17">
        <f>SUM(C2849,C2871)</f>
        <v>2642</v>
      </c>
      <c r="D2788" s="17">
        <f aca="true" t="shared" si="869" ref="D2788:M2788">SUM(D2849,D2871)</f>
        <v>2677</v>
      </c>
      <c r="E2788" s="17">
        <f t="shared" si="869"/>
        <v>2520</v>
      </c>
      <c r="F2788" s="17">
        <f t="shared" si="869"/>
        <v>2528</v>
      </c>
      <c r="G2788" s="17">
        <f t="shared" si="869"/>
        <v>2391</v>
      </c>
      <c r="H2788" s="17">
        <f t="shared" si="869"/>
        <v>2307</v>
      </c>
      <c r="I2788" s="17">
        <f t="shared" si="869"/>
        <v>2237</v>
      </c>
      <c r="J2788" s="17">
        <f t="shared" si="869"/>
        <v>2202</v>
      </c>
      <c r="K2788" s="17">
        <f t="shared" si="869"/>
        <v>2122</v>
      </c>
      <c r="L2788" s="17">
        <f t="shared" si="869"/>
        <v>2179</v>
      </c>
      <c r="M2788" s="17">
        <f t="shared" si="869"/>
        <v>2274</v>
      </c>
      <c r="N2788" s="17">
        <f aca="true" t="shared" si="870" ref="N2788:S2788">SUM(N2849,N2871)</f>
        <v>2587.8637778958387</v>
      </c>
      <c r="O2788" s="17">
        <f t="shared" si="870"/>
        <v>2976.061657106546</v>
      </c>
      <c r="P2788" s="17">
        <f t="shared" si="870"/>
        <v>2998.0326656259776</v>
      </c>
      <c r="Q2788" s="17">
        <f t="shared" si="870"/>
        <v>2644.7194524583097</v>
      </c>
      <c r="R2788" s="17">
        <f t="shared" si="870"/>
        <v>2981.7437246331565</v>
      </c>
      <c r="S2788" s="17">
        <f t="shared" si="870"/>
        <v>3336.5044672662398</v>
      </c>
    </row>
    <row r="2789" spans="2:19" ht="10.5" customHeight="1">
      <c r="B2789" s="8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</row>
    <row r="2790" spans="2:19" ht="10.5" customHeight="1">
      <c r="B2790" s="8" t="s">
        <v>43</v>
      </c>
      <c r="C2790" s="17">
        <f>SUM(C2850,C2872)</f>
        <v>2980</v>
      </c>
      <c r="D2790" s="17">
        <f aca="true" t="shared" si="871" ref="D2790:M2790">SUM(D2850,D2872)</f>
        <v>2986</v>
      </c>
      <c r="E2790" s="17">
        <f t="shared" si="871"/>
        <v>2824</v>
      </c>
      <c r="F2790" s="17">
        <f t="shared" si="871"/>
        <v>2770</v>
      </c>
      <c r="G2790" s="17">
        <f t="shared" si="871"/>
        <v>2555</v>
      </c>
      <c r="H2790" s="17">
        <f t="shared" si="871"/>
        <v>2537</v>
      </c>
      <c r="I2790" s="17">
        <f t="shared" si="871"/>
        <v>2603</v>
      </c>
      <c r="J2790" s="17">
        <f t="shared" si="871"/>
        <v>2511</v>
      </c>
      <c r="K2790" s="17">
        <f t="shared" si="871"/>
        <v>2379</v>
      </c>
      <c r="L2790" s="17">
        <f t="shared" si="871"/>
        <v>2208</v>
      </c>
      <c r="M2790" s="17">
        <f t="shared" si="871"/>
        <v>2130</v>
      </c>
      <c r="N2790" s="17">
        <f aca="true" t="shared" si="872" ref="N2790:S2790">SUM(N2850,N2872)</f>
        <v>2319.440409460927</v>
      </c>
      <c r="O2790" s="17">
        <f t="shared" si="872"/>
        <v>2610.043435040734</v>
      </c>
      <c r="P2790" s="17">
        <f t="shared" si="872"/>
        <v>2936.4357303658207</v>
      </c>
      <c r="Q2790" s="17">
        <f t="shared" si="872"/>
        <v>2954.550419610656</v>
      </c>
      <c r="R2790" s="17">
        <f t="shared" si="872"/>
        <v>2605.00580868199</v>
      </c>
      <c r="S2790" s="17">
        <f t="shared" si="872"/>
        <v>2936.553834524019</v>
      </c>
    </row>
    <row r="2791" spans="2:19" ht="10.5" customHeight="1">
      <c r="B2791" s="8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</row>
    <row r="2792" spans="2:19" ht="10.5" customHeight="1">
      <c r="B2792" s="8" t="s">
        <v>44</v>
      </c>
      <c r="C2792" s="17">
        <f>SUM(C2851,C2873)</f>
        <v>2917</v>
      </c>
      <c r="D2792" s="17">
        <f aca="true" t="shared" si="873" ref="D2792:M2792">SUM(D2851,D2873)</f>
        <v>2955</v>
      </c>
      <c r="E2792" s="17">
        <f t="shared" si="873"/>
        <v>2899</v>
      </c>
      <c r="F2792" s="17">
        <f t="shared" si="873"/>
        <v>2957</v>
      </c>
      <c r="G2792" s="17">
        <f t="shared" si="873"/>
        <v>2911</v>
      </c>
      <c r="H2792" s="17">
        <f t="shared" si="873"/>
        <v>2845</v>
      </c>
      <c r="I2792" s="17">
        <f t="shared" si="873"/>
        <v>2887</v>
      </c>
      <c r="J2792" s="17">
        <f t="shared" si="873"/>
        <v>2796</v>
      </c>
      <c r="K2792" s="17">
        <f t="shared" si="873"/>
        <v>2593</v>
      </c>
      <c r="L2792" s="17">
        <f t="shared" si="873"/>
        <v>2347</v>
      </c>
      <c r="M2792" s="17">
        <f t="shared" si="873"/>
        <v>2330</v>
      </c>
      <c r="N2792" s="17">
        <f aca="true" t="shared" si="874" ref="N2792:S2792">SUM(N2851,N2873)</f>
        <v>2154.3534433422524</v>
      </c>
      <c r="O2792" s="17">
        <f t="shared" si="874"/>
        <v>2320.6690826324966</v>
      </c>
      <c r="P2792" s="17">
        <f t="shared" si="874"/>
        <v>2554.455391333933</v>
      </c>
      <c r="Q2792" s="17">
        <f t="shared" si="874"/>
        <v>2875.1779268787095</v>
      </c>
      <c r="R2792" s="17">
        <f t="shared" si="874"/>
        <v>2888.3925214692194</v>
      </c>
      <c r="S2792" s="17">
        <f t="shared" si="874"/>
        <v>2546.2696971564183</v>
      </c>
    </row>
    <row r="2793" spans="2:19" ht="10.5" customHeight="1">
      <c r="B2793" s="8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</row>
    <row r="2794" spans="2:19" ht="10.5" customHeight="1">
      <c r="B2794" s="8" t="s">
        <v>45</v>
      </c>
      <c r="C2794" s="17">
        <f>SUM(C2852,C2874)</f>
        <v>2217</v>
      </c>
      <c r="D2794" s="17">
        <f aca="true" t="shared" si="875" ref="D2794:M2794">SUM(D2852,D2874)</f>
        <v>2337</v>
      </c>
      <c r="E2794" s="17">
        <f t="shared" si="875"/>
        <v>2372</v>
      </c>
      <c r="F2794" s="17">
        <f t="shared" si="875"/>
        <v>2543</v>
      </c>
      <c r="G2794" s="17">
        <f t="shared" si="875"/>
        <v>2612</v>
      </c>
      <c r="H2794" s="17">
        <f t="shared" si="875"/>
        <v>2736</v>
      </c>
      <c r="I2794" s="17">
        <f t="shared" si="875"/>
        <v>2809</v>
      </c>
      <c r="J2794" s="17">
        <f t="shared" si="875"/>
        <v>2818</v>
      </c>
      <c r="K2794" s="17">
        <f t="shared" si="875"/>
        <v>2721</v>
      </c>
      <c r="L2794" s="17">
        <f t="shared" si="875"/>
        <v>2627</v>
      </c>
      <c r="M2794" s="17">
        <f t="shared" si="875"/>
        <v>2779</v>
      </c>
      <c r="N2794" s="17">
        <f aca="true" t="shared" si="876" ref="N2794:S2794">SUM(N2852,N2874)</f>
        <v>2304.003530017655</v>
      </c>
      <c r="O2794" s="17">
        <f t="shared" si="876"/>
        <v>2104.9834180657763</v>
      </c>
      <c r="P2794" s="17">
        <f t="shared" si="876"/>
        <v>2220.457326587849</v>
      </c>
      <c r="Q2794" s="17">
        <f t="shared" si="876"/>
        <v>2444.32085529317</v>
      </c>
      <c r="R2794" s="17">
        <f t="shared" si="876"/>
        <v>2753.0675852673007</v>
      </c>
      <c r="S2794" s="17">
        <f t="shared" si="876"/>
        <v>2759.1053652183878</v>
      </c>
    </row>
    <row r="2795" spans="2:19" ht="10.5" customHeight="1">
      <c r="B2795" s="8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</row>
    <row r="2796" spans="2:19" ht="10.5" customHeight="1">
      <c r="B2796" s="8" t="s">
        <v>46</v>
      </c>
      <c r="C2796" s="17">
        <f>SUM(C2853,C2875)</f>
        <v>1712</v>
      </c>
      <c r="D2796" s="17">
        <f aca="true" t="shared" si="877" ref="D2796:M2796">SUM(D2853,D2875)</f>
        <v>1852</v>
      </c>
      <c r="E2796" s="17">
        <f t="shared" si="877"/>
        <v>1876</v>
      </c>
      <c r="F2796" s="17">
        <f t="shared" si="877"/>
        <v>1957</v>
      </c>
      <c r="G2796" s="17">
        <f t="shared" si="877"/>
        <v>1988</v>
      </c>
      <c r="H2796" s="17">
        <f t="shared" si="877"/>
        <v>2032</v>
      </c>
      <c r="I2796" s="17">
        <f t="shared" si="877"/>
        <v>2169</v>
      </c>
      <c r="J2796" s="17">
        <f t="shared" si="877"/>
        <v>2253</v>
      </c>
      <c r="K2796" s="17">
        <f t="shared" si="877"/>
        <v>2288</v>
      </c>
      <c r="L2796" s="17">
        <f t="shared" si="877"/>
        <v>2300</v>
      </c>
      <c r="M2796" s="17">
        <f t="shared" si="877"/>
        <v>2468</v>
      </c>
      <c r="N2796" s="17">
        <f aca="true" t="shared" si="878" ref="N2796:S2796">SUM(N2853,N2875)</f>
        <v>2663.7295586611804</v>
      </c>
      <c r="O2796" s="17">
        <f t="shared" si="878"/>
        <v>2182.2230519505283</v>
      </c>
      <c r="P2796" s="17">
        <f t="shared" si="878"/>
        <v>1948.6503561994734</v>
      </c>
      <c r="Q2796" s="17">
        <f t="shared" si="878"/>
        <v>2059.634133583758</v>
      </c>
      <c r="R2796" s="17">
        <f t="shared" si="878"/>
        <v>2267.3478417988013</v>
      </c>
      <c r="S2796" s="17">
        <f t="shared" si="878"/>
        <v>2555.9835086572093</v>
      </c>
    </row>
    <row r="2797" spans="2:19" ht="10.5" customHeight="1">
      <c r="B2797" s="8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</row>
    <row r="2798" spans="2:19" ht="10.5" customHeight="1">
      <c r="B2798" s="8" t="s">
        <v>47</v>
      </c>
      <c r="C2798" s="17">
        <f>SUM(C2854,C2876)</f>
        <v>1206</v>
      </c>
      <c r="D2798" s="17">
        <f aca="true" t="shared" si="879" ref="D2798:M2798">SUM(D2854,D2876)</f>
        <v>1218</v>
      </c>
      <c r="E2798" s="17">
        <f t="shared" si="879"/>
        <v>1258</v>
      </c>
      <c r="F2798" s="17">
        <f t="shared" si="879"/>
        <v>1343</v>
      </c>
      <c r="G2798" s="17">
        <f t="shared" si="879"/>
        <v>1378</v>
      </c>
      <c r="H2798" s="17">
        <f t="shared" si="879"/>
        <v>1515</v>
      </c>
      <c r="I2798" s="17">
        <f t="shared" si="879"/>
        <v>1657</v>
      </c>
      <c r="J2798" s="17">
        <f t="shared" si="879"/>
        <v>1718</v>
      </c>
      <c r="K2798" s="17">
        <f t="shared" si="879"/>
        <v>1696</v>
      </c>
      <c r="L2798" s="17">
        <f t="shared" si="879"/>
        <v>1690</v>
      </c>
      <c r="M2798" s="17">
        <f t="shared" si="879"/>
        <v>1821</v>
      </c>
      <c r="N2798" s="17">
        <f aca="true" t="shared" si="880" ref="N2798:S2798">SUM(N2854,N2876)</f>
        <v>2255.9882555511904</v>
      </c>
      <c r="O2798" s="17">
        <f t="shared" si="880"/>
        <v>2407.8412300023138</v>
      </c>
      <c r="P2798" s="17">
        <f t="shared" si="880"/>
        <v>1927.5591421678998</v>
      </c>
      <c r="Q2798" s="17">
        <f t="shared" si="880"/>
        <v>1719.8523435737243</v>
      </c>
      <c r="R2798" s="17">
        <f t="shared" si="880"/>
        <v>1823.3028685537224</v>
      </c>
      <c r="S2798" s="17">
        <f t="shared" si="880"/>
        <v>2007.308900163138</v>
      </c>
    </row>
    <row r="2799" spans="2:19" ht="10.5" customHeight="1">
      <c r="B2799" s="8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</row>
    <row r="2800" spans="2:19" ht="10.5" customHeight="1">
      <c r="B2800" s="8" t="s">
        <v>48</v>
      </c>
      <c r="C2800" s="17">
        <f>SUM(C2855,C2877)</f>
        <v>992</v>
      </c>
      <c r="D2800" s="17">
        <f aca="true" t="shared" si="881" ref="D2800:M2800">SUM(D2855,D2877)</f>
        <v>983</v>
      </c>
      <c r="E2800" s="17">
        <f t="shared" si="881"/>
        <v>956</v>
      </c>
      <c r="F2800" s="17">
        <f t="shared" si="881"/>
        <v>1010</v>
      </c>
      <c r="G2800" s="17">
        <f t="shared" si="881"/>
        <v>994</v>
      </c>
      <c r="H2800" s="17">
        <f t="shared" si="881"/>
        <v>1005</v>
      </c>
      <c r="I2800" s="17">
        <f t="shared" si="881"/>
        <v>1030</v>
      </c>
      <c r="J2800" s="17">
        <f t="shared" si="881"/>
        <v>1088</v>
      </c>
      <c r="K2800" s="17">
        <f t="shared" si="881"/>
        <v>1101</v>
      </c>
      <c r="L2800" s="17">
        <f t="shared" si="881"/>
        <v>1108</v>
      </c>
      <c r="M2800" s="17">
        <f t="shared" si="881"/>
        <v>1255</v>
      </c>
      <c r="N2800" s="17">
        <f aca="true" t="shared" si="882" ref="N2800:S2800">SUM(N2855,N2877)</f>
        <v>1539.4873811953107</v>
      </c>
      <c r="O2800" s="17">
        <f t="shared" si="882"/>
        <v>1888.0630560899037</v>
      </c>
      <c r="P2800" s="17">
        <f t="shared" si="882"/>
        <v>1971.394014630792</v>
      </c>
      <c r="Q2800" s="17">
        <f t="shared" si="882"/>
        <v>1576.3726913545033</v>
      </c>
      <c r="R2800" s="17">
        <f t="shared" si="882"/>
        <v>1404.5975243863377</v>
      </c>
      <c r="S2800" s="17">
        <f t="shared" si="882"/>
        <v>1496.7010927573017</v>
      </c>
    </row>
    <row r="2801" spans="2:19" ht="10.5" customHeight="1">
      <c r="B2801" s="8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</row>
    <row r="2802" spans="2:19" ht="10.5" customHeight="1">
      <c r="B2802" s="8" t="s">
        <v>49</v>
      </c>
      <c r="C2802" s="17">
        <f>SUM(C2856,C2878)</f>
        <v>768</v>
      </c>
      <c r="D2802" s="17">
        <f aca="true" t="shared" si="883" ref="D2802:M2802">SUM(D2856,D2878)</f>
        <v>801</v>
      </c>
      <c r="E2802" s="17">
        <f t="shared" si="883"/>
        <v>772</v>
      </c>
      <c r="F2802" s="17">
        <f t="shared" si="883"/>
        <v>784</v>
      </c>
      <c r="G2802" s="17">
        <f t="shared" si="883"/>
        <v>797</v>
      </c>
      <c r="H2802" s="17">
        <f t="shared" si="883"/>
        <v>771</v>
      </c>
      <c r="I2802" s="17">
        <f t="shared" si="883"/>
        <v>775</v>
      </c>
      <c r="J2802" s="17">
        <f t="shared" si="883"/>
        <v>773</v>
      </c>
      <c r="K2802" s="17">
        <f t="shared" si="883"/>
        <v>770</v>
      </c>
      <c r="L2802" s="17">
        <f t="shared" si="883"/>
        <v>746</v>
      </c>
      <c r="M2802" s="17">
        <f t="shared" si="883"/>
        <v>839</v>
      </c>
      <c r="N2802" s="17">
        <f aca="true" t="shared" si="884" ref="N2802:S2802">SUM(N2856,N2878)</f>
        <v>971.9458512970268</v>
      </c>
      <c r="O2802" s="17">
        <f t="shared" si="884"/>
        <v>1177.573151199375</v>
      </c>
      <c r="P2802" s="17">
        <f t="shared" si="884"/>
        <v>1414.4161266397339</v>
      </c>
      <c r="Q2802" s="17">
        <f t="shared" si="884"/>
        <v>1478.07732230474</v>
      </c>
      <c r="R2802" s="17">
        <f t="shared" si="884"/>
        <v>1180.1789184584713</v>
      </c>
      <c r="S2802" s="17">
        <f t="shared" si="884"/>
        <v>1050.1144999712856</v>
      </c>
    </row>
    <row r="2803" spans="2:19" ht="10.5" customHeight="1">
      <c r="B2803" s="8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</row>
    <row r="2804" spans="2:19" ht="10.5" customHeight="1">
      <c r="B2804" s="8" t="s">
        <v>50</v>
      </c>
      <c r="C2804" s="17">
        <f>SUM(C2857,C2879)</f>
        <v>470</v>
      </c>
      <c r="D2804" s="17">
        <f aca="true" t="shared" si="885" ref="D2804:M2804">SUM(D2857,D2879)</f>
        <v>511</v>
      </c>
      <c r="E2804" s="17">
        <f t="shared" si="885"/>
        <v>529</v>
      </c>
      <c r="F2804" s="17">
        <f t="shared" si="885"/>
        <v>533</v>
      </c>
      <c r="G2804" s="17">
        <f t="shared" si="885"/>
        <v>514</v>
      </c>
      <c r="H2804" s="17">
        <f t="shared" si="885"/>
        <v>546</v>
      </c>
      <c r="I2804" s="17">
        <f t="shared" si="885"/>
        <v>582</v>
      </c>
      <c r="J2804" s="17">
        <f t="shared" si="885"/>
        <v>571</v>
      </c>
      <c r="K2804" s="17">
        <f t="shared" si="885"/>
        <v>549</v>
      </c>
      <c r="L2804" s="17">
        <f t="shared" si="885"/>
        <v>543</v>
      </c>
      <c r="M2804" s="17">
        <f t="shared" si="885"/>
        <v>550</v>
      </c>
      <c r="N2804" s="17">
        <f aca="true" t="shared" si="886" ref="N2804:S2804">SUM(N2857,N2879)</f>
        <v>576.6424802889152</v>
      </c>
      <c r="O2804" s="17">
        <f t="shared" si="886"/>
        <v>665.9878510784683</v>
      </c>
      <c r="P2804" s="17">
        <f t="shared" si="886"/>
        <v>787.4516700957445</v>
      </c>
      <c r="Q2804" s="17">
        <f t="shared" si="886"/>
        <v>947.2525150958922</v>
      </c>
      <c r="R2804" s="17">
        <f t="shared" si="886"/>
        <v>991.1140117757124</v>
      </c>
      <c r="S2804" s="17">
        <f t="shared" si="886"/>
        <v>790.0499207609147</v>
      </c>
    </row>
    <row r="2805" spans="2:19" ht="10.5" customHeight="1">
      <c r="B2805" s="8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</row>
    <row r="2806" spans="2:19" ht="10.5" customHeight="1">
      <c r="B2806" s="8" t="s">
        <v>51</v>
      </c>
      <c r="C2806" s="17">
        <f>SUM(C2858,C2880)</f>
        <v>404</v>
      </c>
      <c r="D2806" s="17">
        <f aca="true" t="shared" si="887" ref="D2806:M2806">SUM(D2858,D2880)</f>
        <v>404</v>
      </c>
      <c r="E2806" s="17">
        <f t="shared" si="887"/>
        <v>408</v>
      </c>
      <c r="F2806" s="17">
        <f t="shared" si="887"/>
        <v>437</v>
      </c>
      <c r="G2806" s="17">
        <f t="shared" si="887"/>
        <v>452</v>
      </c>
      <c r="H2806" s="17">
        <f t="shared" si="887"/>
        <v>461</v>
      </c>
      <c r="I2806" s="17">
        <f t="shared" si="887"/>
        <v>489</v>
      </c>
      <c r="J2806" s="17">
        <f t="shared" si="887"/>
        <v>518</v>
      </c>
      <c r="K2806" s="17">
        <f t="shared" si="887"/>
        <v>504</v>
      </c>
      <c r="L2806" s="17">
        <f t="shared" si="887"/>
        <v>492</v>
      </c>
      <c r="M2806" s="17">
        <f t="shared" si="887"/>
        <v>516</v>
      </c>
      <c r="N2806" s="17">
        <f aca="true" t="shared" si="888" ref="N2806:S2806">SUM(N2858,N2880)</f>
        <v>491.45316816128786</v>
      </c>
      <c r="O2806" s="17">
        <f t="shared" si="888"/>
        <v>501.56672532385477</v>
      </c>
      <c r="P2806" s="17">
        <f t="shared" si="888"/>
        <v>551.5751809740043</v>
      </c>
      <c r="Q2806" s="17">
        <f t="shared" si="888"/>
        <v>641.0017560897218</v>
      </c>
      <c r="R2806" s="17">
        <f t="shared" si="888"/>
        <v>762.9272355700896</v>
      </c>
      <c r="S2806" s="17">
        <f t="shared" si="888"/>
        <v>834.2529922795082</v>
      </c>
    </row>
    <row r="2807" spans="2:19" ht="10.5" customHeight="1">
      <c r="B2807" s="6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</row>
    <row r="2808" spans="2:19" ht="10.5" customHeight="1">
      <c r="B2808" s="8" t="s">
        <v>52</v>
      </c>
      <c r="C2808" s="17">
        <f>SUM(C2772:C2806)</f>
        <v>39199</v>
      </c>
      <c r="D2808" s="17">
        <f aca="true" t="shared" si="889" ref="D2808:M2808">SUM(D2772:D2806)</f>
        <v>39908</v>
      </c>
      <c r="E2808" s="17">
        <f t="shared" si="889"/>
        <v>39173</v>
      </c>
      <c r="F2808" s="17">
        <f t="shared" si="889"/>
        <v>40186</v>
      </c>
      <c r="G2808" s="17">
        <f t="shared" si="889"/>
        <v>39709</v>
      </c>
      <c r="H2808" s="17">
        <f t="shared" si="889"/>
        <v>40046</v>
      </c>
      <c r="I2808" s="17">
        <f t="shared" si="889"/>
        <v>41238</v>
      </c>
      <c r="J2808" s="17">
        <f t="shared" si="889"/>
        <v>41394</v>
      </c>
      <c r="K2808" s="17">
        <f t="shared" si="889"/>
        <v>40099</v>
      </c>
      <c r="L2808" s="17">
        <f t="shared" si="889"/>
        <v>38804</v>
      </c>
      <c r="M2808" s="17">
        <f t="shared" si="889"/>
        <v>38627</v>
      </c>
      <c r="N2808" s="17">
        <f aca="true" t="shared" si="890" ref="N2808:S2808">SUM(N2772:N2806)</f>
        <v>40416.35376877123</v>
      </c>
      <c r="O2808" s="17">
        <f t="shared" si="890"/>
        <v>41692.687203121386</v>
      </c>
      <c r="P2808" s="17">
        <f t="shared" si="890"/>
        <v>41699.14817933345</v>
      </c>
      <c r="Q2808" s="17">
        <f t="shared" si="890"/>
        <v>41591.55600089432</v>
      </c>
      <c r="R2808" s="17">
        <f t="shared" si="890"/>
        <v>41397.76810213281</v>
      </c>
      <c r="S2808" s="17">
        <f t="shared" si="890"/>
        <v>41086.17629687912</v>
      </c>
    </row>
    <row r="2809" spans="3:13" ht="10.5" customHeight="1"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</row>
    <row r="2810" spans="3:13" ht="10.5" customHeight="1"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</row>
    <row r="2817" spans="5:13" ht="10.5" customHeight="1">
      <c r="E2817" s="7"/>
      <c r="F2817" s="7"/>
      <c r="G2817" s="7"/>
      <c r="H2817" s="7"/>
      <c r="I2817" s="7"/>
      <c r="J2817" s="7"/>
      <c r="K2817" s="7"/>
      <c r="L2817" s="7"/>
      <c r="M2817" s="7"/>
    </row>
    <row r="2826" spans="3:13" ht="10.5" customHeight="1">
      <c r="C2826" s="2"/>
      <c r="D2826" s="3"/>
      <c r="E2826" s="3"/>
      <c r="F2826" s="3"/>
      <c r="G2826" s="3"/>
      <c r="H2826" s="3"/>
      <c r="I2826" s="3"/>
      <c r="J2826" s="3"/>
      <c r="K2826" s="3"/>
      <c r="L2826" s="3"/>
      <c r="M2826" s="3"/>
    </row>
    <row r="2827" spans="3:19" ht="10.5" customHeight="1">
      <c r="C2827" s="21" t="s">
        <v>0</v>
      </c>
      <c r="D2827" s="22"/>
      <c r="E2827" s="22"/>
      <c r="F2827" s="22"/>
      <c r="G2827" s="22"/>
      <c r="H2827" s="22"/>
      <c r="I2827" s="22"/>
      <c r="J2827" s="22"/>
      <c r="K2827" s="22"/>
      <c r="L2827" s="22"/>
      <c r="M2827" s="3"/>
      <c r="N2827" s="3"/>
      <c r="O2827" s="3"/>
      <c r="P2827" s="3"/>
      <c r="Q2827" s="3"/>
      <c r="R2827" s="3"/>
      <c r="S2827" s="3"/>
    </row>
    <row r="2828" spans="3:19" ht="10.5" customHeight="1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3"/>
      <c r="N2828" s="3"/>
      <c r="O2828" s="3"/>
      <c r="P2828" s="3"/>
      <c r="Q2828" s="3"/>
      <c r="R2828" s="3"/>
      <c r="S2828" s="3"/>
    </row>
    <row r="2829" spans="3:19" ht="10.5" customHeight="1">
      <c r="C2829" s="21" t="s">
        <v>10</v>
      </c>
      <c r="D2829" s="22"/>
      <c r="E2829" s="22"/>
      <c r="F2829" s="22"/>
      <c r="G2829" s="22"/>
      <c r="H2829" s="22"/>
      <c r="I2829" s="22"/>
      <c r="J2829" s="22"/>
      <c r="K2829" s="22"/>
      <c r="L2829" s="22"/>
      <c r="M2829" s="3"/>
      <c r="N2829" s="3"/>
      <c r="O2829" s="3"/>
      <c r="P2829" s="3"/>
      <c r="Q2829" s="3"/>
      <c r="R2829" s="3"/>
      <c r="S2829" s="3"/>
    </row>
    <row r="2830" spans="3:19" ht="10.5" customHeight="1">
      <c r="C2830" s="21"/>
      <c r="D2830" s="22"/>
      <c r="E2830" s="22"/>
      <c r="F2830" s="22"/>
      <c r="G2830" s="22"/>
      <c r="H2830" s="22"/>
      <c r="I2830" s="22"/>
      <c r="J2830" s="22"/>
      <c r="K2830" s="22"/>
      <c r="L2830" s="22"/>
      <c r="M2830" s="3"/>
      <c r="N2830" s="3"/>
      <c r="O2830" s="3"/>
      <c r="P2830" s="3"/>
      <c r="Q2830" s="3"/>
      <c r="R2830" s="3"/>
      <c r="S2830" s="3"/>
    </row>
    <row r="2831" spans="3:19" ht="10.5" customHeight="1">
      <c r="C2831" s="21" t="str">
        <f>$C$11</f>
        <v>October 26, 2023</v>
      </c>
      <c r="D2831" s="22"/>
      <c r="E2831" s="22"/>
      <c r="F2831" s="22"/>
      <c r="G2831" s="22"/>
      <c r="H2831" s="22"/>
      <c r="I2831" s="22"/>
      <c r="J2831" s="22"/>
      <c r="K2831" s="22"/>
      <c r="L2831" s="22"/>
      <c r="M2831" s="3"/>
      <c r="N2831" s="3"/>
      <c r="O2831" s="3"/>
      <c r="P2831" s="3"/>
      <c r="Q2831" s="3"/>
      <c r="R2831" s="3"/>
      <c r="S2831" s="3"/>
    </row>
    <row r="2832" spans="3:19" ht="10.5" customHeight="1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3"/>
      <c r="N2832" s="3"/>
      <c r="O2832" s="3"/>
      <c r="P2832" s="3"/>
      <c r="Q2832" s="3"/>
      <c r="R2832" s="3"/>
      <c r="S2832" s="3"/>
    </row>
    <row r="2833" spans="3:19" ht="10.5" customHeight="1">
      <c r="C2833" s="21" t="s">
        <v>8</v>
      </c>
      <c r="D2833" s="22"/>
      <c r="E2833" s="22"/>
      <c r="F2833" s="22"/>
      <c r="G2833" s="22"/>
      <c r="H2833" s="22"/>
      <c r="I2833" s="22"/>
      <c r="J2833" s="22"/>
      <c r="K2833" s="22"/>
      <c r="L2833" s="22"/>
      <c r="M2833" s="3"/>
      <c r="N2833" s="3"/>
      <c r="O2833" s="3"/>
      <c r="P2833" s="3"/>
      <c r="Q2833" s="3"/>
      <c r="R2833" s="3"/>
      <c r="S2833" s="3"/>
    </row>
    <row r="2834" spans="3:19" ht="10.5" customHeight="1">
      <c r="C2834" s="21" t="s">
        <v>56</v>
      </c>
      <c r="D2834" s="22"/>
      <c r="E2834" s="22"/>
      <c r="F2834" s="22"/>
      <c r="G2834" s="22"/>
      <c r="H2834" s="22"/>
      <c r="I2834" s="22"/>
      <c r="J2834" s="22"/>
      <c r="K2834" s="22"/>
      <c r="L2834" s="22"/>
      <c r="M2834" s="3"/>
      <c r="N2834" s="3"/>
      <c r="O2834" s="3"/>
      <c r="P2834" s="3"/>
      <c r="Q2834" s="3"/>
      <c r="R2834" s="3"/>
      <c r="S2834" s="3"/>
    </row>
    <row r="2835" spans="3:19" ht="10.5" customHeight="1">
      <c r="C2835" s="23" t="s">
        <v>9</v>
      </c>
      <c r="D2835" s="22"/>
      <c r="E2835" s="22"/>
      <c r="F2835" s="22"/>
      <c r="G2835" s="22"/>
      <c r="H2835" s="22"/>
      <c r="I2835" s="22"/>
      <c r="J2835" s="22"/>
      <c r="K2835" s="22"/>
      <c r="L2835" s="22"/>
      <c r="M2835" s="3"/>
      <c r="N2835" s="3"/>
      <c r="O2835" s="3"/>
      <c r="P2835" s="3"/>
      <c r="Q2835" s="3"/>
      <c r="R2835" s="3"/>
      <c r="S2835" s="3"/>
    </row>
    <row r="2836" spans="3:14" ht="10.5" customHeight="1"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</row>
    <row r="2837" spans="2:19" ht="10.5" customHeight="1">
      <c r="B2837" s="4"/>
      <c r="C2837" s="16">
        <f>C86</f>
        <v>2010</v>
      </c>
      <c r="D2837" s="16">
        <f>C2837+1</f>
        <v>2011</v>
      </c>
      <c r="E2837" s="16">
        <f aca="true" t="shared" si="891" ref="E2837:M2837">D2837+1</f>
        <v>2012</v>
      </c>
      <c r="F2837" s="16">
        <f t="shared" si="891"/>
        <v>2013</v>
      </c>
      <c r="G2837" s="16">
        <f t="shared" si="891"/>
        <v>2014</v>
      </c>
      <c r="H2837" s="16">
        <f t="shared" si="891"/>
        <v>2015</v>
      </c>
      <c r="I2837" s="16">
        <f t="shared" si="891"/>
        <v>2016</v>
      </c>
      <c r="J2837" s="16">
        <f t="shared" si="891"/>
        <v>2017</v>
      </c>
      <c r="K2837" s="16">
        <f t="shared" si="891"/>
        <v>2018</v>
      </c>
      <c r="L2837" s="16">
        <f t="shared" si="891"/>
        <v>2019</v>
      </c>
      <c r="M2837" s="16">
        <f t="shared" si="891"/>
        <v>2020</v>
      </c>
      <c r="N2837" s="16">
        <f aca="true" t="shared" si="892" ref="N2837:S2837">M2837+5</f>
        <v>2025</v>
      </c>
      <c r="O2837" s="16">
        <f t="shared" si="892"/>
        <v>2030</v>
      </c>
      <c r="P2837" s="16">
        <f t="shared" si="892"/>
        <v>2035</v>
      </c>
      <c r="Q2837" s="16">
        <f t="shared" si="892"/>
        <v>2040</v>
      </c>
      <c r="R2837" s="16">
        <f t="shared" si="892"/>
        <v>2045</v>
      </c>
      <c r="S2837" s="16">
        <f t="shared" si="892"/>
        <v>2050</v>
      </c>
    </row>
    <row r="2839" spans="3:19" ht="10.5" customHeight="1">
      <c r="C2839" s="21" t="s">
        <v>3</v>
      </c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</row>
    <row r="2841" spans="2:19" ht="10.5" customHeight="1">
      <c r="B2841" s="8" t="s">
        <v>34</v>
      </c>
      <c r="C2841" s="17">
        <v>1527</v>
      </c>
      <c r="D2841" s="17">
        <v>1576</v>
      </c>
      <c r="E2841" s="17">
        <v>1533</v>
      </c>
      <c r="F2841" s="17">
        <v>1557</v>
      </c>
      <c r="G2841" s="17">
        <v>1543</v>
      </c>
      <c r="H2841" s="17">
        <v>1577</v>
      </c>
      <c r="I2841" s="17">
        <v>1616</v>
      </c>
      <c r="J2841" s="17">
        <v>1611</v>
      </c>
      <c r="K2841" s="17">
        <v>1546</v>
      </c>
      <c r="L2841" s="17">
        <v>1482</v>
      </c>
      <c r="M2841" s="17">
        <v>1289</v>
      </c>
      <c r="N2841" s="17">
        <v>1209.547826952741</v>
      </c>
      <c r="O2841" s="17">
        <v>1235.8036058220575</v>
      </c>
      <c r="P2841" s="17">
        <v>1119.378341263535</v>
      </c>
      <c r="Q2841" s="17">
        <v>1111.7073027630868</v>
      </c>
      <c r="R2841" s="17">
        <v>1102.239626793211</v>
      </c>
      <c r="S2841" s="17">
        <v>1059.135748942825</v>
      </c>
    </row>
    <row r="2842" spans="2:19" ht="10.5" customHeight="1">
      <c r="B2842" s="8" t="s">
        <v>35</v>
      </c>
      <c r="C2842" s="17">
        <v>1490</v>
      </c>
      <c r="D2842" s="17">
        <v>1505</v>
      </c>
      <c r="E2842" s="17">
        <v>1484</v>
      </c>
      <c r="F2842" s="17">
        <v>1496</v>
      </c>
      <c r="G2842" s="17">
        <v>1493</v>
      </c>
      <c r="H2842" s="17">
        <v>1498</v>
      </c>
      <c r="I2842" s="17">
        <v>1564</v>
      </c>
      <c r="J2842" s="17">
        <v>1558</v>
      </c>
      <c r="K2842" s="17">
        <v>1495</v>
      </c>
      <c r="L2842" s="17">
        <v>1454</v>
      </c>
      <c r="M2842" s="17">
        <v>1424</v>
      </c>
      <c r="N2842" s="17">
        <v>1355.7203211920314</v>
      </c>
      <c r="O2842" s="17">
        <v>1256.506943181777</v>
      </c>
      <c r="P2842" s="17">
        <v>1255.3530339630083</v>
      </c>
      <c r="Q2842" s="17">
        <v>1137.2460456868066</v>
      </c>
      <c r="R2842" s="17">
        <v>1129.3154498492686</v>
      </c>
      <c r="S2842" s="17">
        <v>1119.7732100632577</v>
      </c>
    </row>
    <row r="2843" spans="2:19" ht="10.5" customHeight="1">
      <c r="B2843" s="8" t="s">
        <v>36</v>
      </c>
      <c r="C2843" s="17">
        <v>1513</v>
      </c>
      <c r="D2843" s="17">
        <v>1522</v>
      </c>
      <c r="E2843" s="17">
        <v>1498</v>
      </c>
      <c r="F2843" s="17">
        <v>1564</v>
      </c>
      <c r="G2843" s="17">
        <v>1510</v>
      </c>
      <c r="H2843" s="17">
        <v>1469</v>
      </c>
      <c r="I2843" s="17">
        <v>1501</v>
      </c>
      <c r="J2843" s="17">
        <v>1514</v>
      </c>
      <c r="K2843" s="17">
        <v>1444</v>
      </c>
      <c r="L2843" s="17">
        <v>1415</v>
      </c>
      <c r="M2843" s="17">
        <v>1481</v>
      </c>
      <c r="N2843" s="17">
        <v>1505.13128401413</v>
      </c>
      <c r="O2843" s="17">
        <v>1416.1134646451937</v>
      </c>
      <c r="P2843" s="17">
        <v>1283.4807462727035</v>
      </c>
      <c r="Q2843" s="17">
        <v>1282.3023979251857</v>
      </c>
      <c r="R2843" s="17">
        <v>1161.6530194401498</v>
      </c>
      <c r="S2843" s="17">
        <v>1153.559203534344</v>
      </c>
    </row>
    <row r="2844" spans="2:19" ht="10.5" customHeight="1">
      <c r="B2844" s="8" t="s">
        <v>37</v>
      </c>
      <c r="C2844" s="17">
        <v>1662</v>
      </c>
      <c r="D2844" s="17">
        <v>1642</v>
      </c>
      <c r="E2844" s="17">
        <v>1539</v>
      </c>
      <c r="F2844" s="17">
        <v>1513</v>
      </c>
      <c r="G2844" s="17">
        <v>1478</v>
      </c>
      <c r="H2844" s="17">
        <v>1490</v>
      </c>
      <c r="I2844" s="17">
        <v>1516</v>
      </c>
      <c r="J2844" s="17">
        <v>1530</v>
      </c>
      <c r="K2844" s="17">
        <v>1512</v>
      </c>
      <c r="L2844" s="17">
        <v>1431</v>
      </c>
      <c r="M2844" s="17">
        <v>1378</v>
      </c>
      <c r="N2844" s="17">
        <v>1561.9268104994326</v>
      </c>
      <c r="O2844" s="17">
        <v>1568.4946489555557</v>
      </c>
      <c r="P2844" s="17">
        <v>1443.132068587317</v>
      </c>
      <c r="Q2844" s="17">
        <v>1308.0614089232704</v>
      </c>
      <c r="R2844" s="17">
        <v>1306.8651953002136</v>
      </c>
      <c r="S2844" s="17">
        <v>1183.83606856216</v>
      </c>
    </row>
    <row r="2845" spans="2:19" ht="10.5" customHeight="1">
      <c r="B2845" s="8" t="s">
        <v>38</v>
      </c>
      <c r="C2845" s="17">
        <v>1465</v>
      </c>
      <c r="D2845" s="17">
        <v>1564</v>
      </c>
      <c r="E2845" s="17">
        <v>1601</v>
      </c>
      <c r="F2845" s="17">
        <v>1704</v>
      </c>
      <c r="G2845" s="17">
        <v>1648</v>
      </c>
      <c r="H2845" s="17">
        <v>1632</v>
      </c>
      <c r="I2845" s="17">
        <v>1632</v>
      </c>
      <c r="J2845" s="17">
        <v>1568</v>
      </c>
      <c r="K2845" s="17">
        <v>1457</v>
      </c>
      <c r="L2845" s="17">
        <v>1395</v>
      </c>
      <c r="M2845" s="17">
        <v>1228</v>
      </c>
      <c r="N2845" s="17">
        <v>1447.1972317893135</v>
      </c>
      <c r="O2845" s="17">
        <v>1621.059811306197</v>
      </c>
      <c r="P2845" s="17">
        <v>1591.779897821436</v>
      </c>
      <c r="Q2845" s="17">
        <v>1464.552739278477</v>
      </c>
      <c r="R2845" s="17">
        <v>1327.548150862896</v>
      </c>
      <c r="S2845" s="17">
        <v>1326.3385460942177</v>
      </c>
    </row>
    <row r="2846" spans="2:19" ht="10.5" customHeight="1">
      <c r="B2846" s="8" t="s">
        <v>39</v>
      </c>
      <c r="C2846" s="17">
        <v>1197</v>
      </c>
      <c r="D2846" s="17">
        <v>1219</v>
      </c>
      <c r="E2846" s="17">
        <v>1214</v>
      </c>
      <c r="F2846" s="17">
        <v>1280</v>
      </c>
      <c r="G2846" s="17">
        <v>1351</v>
      </c>
      <c r="H2846" s="17">
        <v>1435</v>
      </c>
      <c r="I2846" s="17">
        <v>1551</v>
      </c>
      <c r="J2846" s="17">
        <v>1625</v>
      </c>
      <c r="K2846" s="17">
        <v>1636</v>
      </c>
      <c r="L2846" s="17">
        <v>1550</v>
      </c>
      <c r="M2846" s="17">
        <v>1351</v>
      </c>
      <c r="N2846" s="17">
        <v>1285.671076322818</v>
      </c>
      <c r="O2846" s="17">
        <v>1497.4291344436433</v>
      </c>
      <c r="P2846" s="17">
        <v>1640.1775440408442</v>
      </c>
      <c r="Q2846" s="17">
        <v>1610.291404915655</v>
      </c>
      <c r="R2846" s="17">
        <v>1481.6045208479845</v>
      </c>
      <c r="S2846" s="17">
        <v>1343.1182381405974</v>
      </c>
    </row>
    <row r="2847" spans="2:19" ht="10.5" customHeight="1">
      <c r="B2847" s="8" t="s">
        <v>40</v>
      </c>
      <c r="C2847" s="17">
        <v>1196</v>
      </c>
      <c r="D2847" s="17">
        <v>1239</v>
      </c>
      <c r="E2847" s="17">
        <v>1269</v>
      </c>
      <c r="F2847" s="17">
        <v>1293</v>
      </c>
      <c r="G2847" s="17">
        <v>1230</v>
      </c>
      <c r="H2847" s="17">
        <v>1166</v>
      </c>
      <c r="I2847" s="17">
        <v>1200</v>
      </c>
      <c r="J2847" s="17">
        <v>1224</v>
      </c>
      <c r="K2847" s="17">
        <v>1220</v>
      </c>
      <c r="L2847" s="17">
        <v>1263</v>
      </c>
      <c r="M2847" s="17">
        <v>1239</v>
      </c>
      <c r="N2847" s="17">
        <v>1403.8548388674753</v>
      </c>
      <c r="O2847" s="17">
        <v>1320.9601396187077</v>
      </c>
      <c r="P2847" s="17">
        <v>1504.588792930715</v>
      </c>
      <c r="Q2847" s="17">
        <v>1647.8838688138499</v>
      </c>
      <c r="R2847" s="17">
        <v>1617.3723879708712</v>
      </c>
      <c r="S2847" s="17">
        <v>1488.1601286186828</v>
      </c>
    </row>
    <row r="2848" spans="2:19" ht="10.5" customHeight="1">
      <c r="B2848" s="8" t="s">
        <v>41</v>
      </c>
      <c r="C2848" s="17">
        <v>1094</v>
      </c>
      <c r="D2848" s="17">
        <v>1036</v>
      </c>
      <c r="E2848" s="17">
        <v>986</v>
      </c>
      <c r="F2848" s="17">
        <v>1002</v>
      </c>
      <c r="G2848" s="17">
        <v>1065</v>
      </c>
      <c r="H2848" s="17">
        <v>1155</v>
      </c>
      <c r="I2848" s="17">
        <v>1211</v>
      </c>
      <c r="J2848" s="17">
        <v>1270</v>
      </c>
      <c r="K2848" s="17">
        <v>1224</v>
      </c>
      <c r="L2848" s="17">
        <v>1141</v>
      </c>
      <c r="M2848" s="17">
        <v>1127</v>
      </c>
      <c r="N2848" s="17">
        <v>1274.8206306041534</v>
      </c>
      <c r="O2848" s="17">
        <v>1427.087317112374</v>
      </c>
      <c r="P2848" s="17">
        <v>1313.698482630671</v>
      </c>
      <c r="Q2848" s="17">
        <v>1496.3756687388482</v>
      </c>
      <c r="R2848" s="17">
        <v>1638.754571204387</v>
      </c>
      <c r="S2848" s="17">
        <v>1607.9805228888067</v>
      </c>
    </row>
    <row r="2849" spans="2:19" ht="10.5" customHeight="1">
      <c r="B2849" s="8" t="s">
        <v>42</v>
      </c>
      <c r="C2849" s="17">
        <v>1153</v>
      </c>
      <c r="D2849" s="17">
        <v>1182</v>
      </c>
      <c r="E2849" s="17">
        <v>1093</v>
      </c>
      <c r="F2849" s="17">
        <v>1125</v>
      </c>
      <c r="G2849" s="17">
        <v>1074</v>
      </c>
      <c r="H2849" s="17">
        <v>1044</v>
      </c>
      <c r="I2849" s="17">
        <v>1001</v>
      </c>
      <c r="J2849" s="17">
        <v>975</v>
      </c>
      <c r="K2849" s="17">
        <v>937</v>
      </c>
      <c r="L2849" s="17">
        <v>977</v>
      </c>
      <c r="M2849" s="17">
        <v>1044</v>
      </c>
      <c r="N2849" s="17">
        <v>1142.4890669467109</v>
      </c>
      <c r="O2849" s="17">
        <v>1277.3289391897056</v>
      </c>
      <c r="P2849" s="17">
        <v>1397.1272722888684</v>
      </c>
      <c r="Q2849" s="17">
        <v>1287.3814819002166</v>
      </c>
      <c r="R2849" s="17">
        <v>1466.529665912571</v>
      </c>
      <c r="S2849" s="17">
        <v>1605.745820585671</v>
      </c>
    </row>
    <row r="2850" spans="2:19" ht="10.5" customHeight="1">
      <c r="B2850" s="8" t="s">
        <v>43</v>
      </c>
      <c r="C2850" s="17">
        <v>1306</v>
      </c>
      <c r="D2850" s="17">
        <v>1315</v>
      </c>
      <c r="E2850" s="17">
        <v>1248</v>
      </c>
      <c r="F2850" s="17">
        <v>1197</v>
      </c>
      <c r="G2850" s="17">
        <v>1092</v>
      </c>
      <c r="H2850" s="17">
        <v>1094</v>
      </c>
      <c r="I2850" s="17">
        <v>1133</v>
      </c>
      <c r="J2850" s="17">
        <v>1075</v>
      </c>
      <c r="K2850" s="17">
        <v>1044</v>
      </c>
      <c r="L2850" s="17">
        <v>980</v>
      </c>
      <c r="M2850" s="17">
        <v>976</v>
      </c>
      <c r="N2850" s="17">
        <v>1048.0860019773006</v>
      </c>
      <c r="O2850" s="17">
        <v>1133.694868583097</v>
      </c>
      <c r="P2850" s="17">
        <v>1239.4614534815769</v>
      </c>
      <c r="Q2850" s="17">
        <v>1355.621567334479</v>
      </c>
      <c r="R2850" s="17">
        <v>1249.2502274738124</v>
      </c>
      <c r="S2850" s="17">
        <v>1423.1011179257807</v>
      </c>
    </row>
    <row r="2851" spans="2:19" ht="10.5" customHeight="1">
      <c r="B2851" s="8" t="s">
        <v>44</v>
      </c>
      <c r="C2851" s="17">
        <v>1315</v>
      </c>
      <c r="D2851" s="17">
        <v>1317</v>
      </c>
      <c r="E2851" s="17">
        <v>1284</v>
      </c>
      <c r="F2851" s="17">
        <v>1318</v>
      </c>
      <c r="G2851" s="17">
        <v>1286</v>
      </c>
      <c r="H2851" s="17">
        <v>1231</v>
      </c>
      <c r="I2851" s="17">
        <v>1256</v>
      </c>
      <c r="J2851" s="17">
        <v>1219</v>
      </c>
      <c r="K2851" s="17">
        <v>1105</v>
      </c>
      <c r="L2851" s="17">
        <v>990</v>
      </c>
      <c r="M2851" s="17">
        <v>1042</v>
      </c>
      <c r="N2851" s="17">
        <v>971.8714484096341</v>
      </c>
      <c r="O2851" s="17">
        <v>1032.2991464588874</v>
      </c>
      <c r="P2851" s="17">
        <v>1091.733891394068</v>
      </c>
      <c r="Q2851" s="17">
        <v>1193.555100715419</v>
      </c>
      <c r="R2851" s="17">
        <v>1304.6616436397658</v>
      </c>
      <c r="S2851" s="17">
        <v>1203.1375662294615</v>
      </c>
    </row>
    <row r="2852" spans="2:19" ht="10.5" customHeight="1">
      <c r="B2852" s="8" t="s">
        <v>45</v>
      </c>
      <c r="C2852" s="17">
        <v>970</v>
      </c>
      <c r="D2852" s="17">
        <v>1015</v>
      </c>
      <c r="E2852" s="17">
        <v>1048</v>
      </c>
      <c r="F2852" s="17">
        <v>1113</v>
      </c>
      <c r="G2852" s="17">
        <v>1151</v>
      </c>
      <c r="H2852" s="17">
        <v>1214</v>
      </c>
      <c r="I2852" s="17">
        <v>1232</v>
      </c>
      <c r="J2852" s="17">
        <v>1228</v>
      </c>
      <c r="K2852" s="17">
        <v>1194</v>
      </c>
      <c r="L2852" s="17">
        <v>1142</v>
      </c>
      <c r="M2852" s="17">
        <v>1216</v>
      </c>
      <c r="N2852" s="17">
        <v>1010.5386664652955</v>
      </c>
      <c r="O2852" s="17">
        <v>931.446227867796</v>
      </c>
      <c r="P2852" s="17">
        <v>968.9271133481915</v>
      </c>
      <c r="Q2852" s="17">
        <v>1024.0619502100774</v>
      </c>
      <c r="R2852" s="17">
        <v>1119.529136779372</v>
      </c>
      <c r="S2852" s="17">
        <v>1222.189457198267</v>
      </c>
    </row>
    <row r="2853" spans="2:19" ht="10.5" customHeight="1">
      <c r="B2853" s="8" t="s">
        <v>46</v>
      </c>
      <c r="C2853" s="17">
        <v>725</v>
      </c>
      <c r="D2853" s="17">
        <v>809</v>
      </c>
      <c r="E2853" s="17">
        <v>815</v>
      </c>
      <c r="F2853" s="17">
        <v>849</v>
      </c>
      <c r="G2853" s="17">
        <v>867</v>
      </c>
      <c r="H2853" s="17">
        <v>872</v>
      </c>
      <c r="I2853" s="17">
        <v>923</v>
      </c>
      <c r="J2853" s="17">
        <v>974</v>
      </c>
      <c r="K2853" s="17">
        <v>981</v>
      </c>
      <c r="L2853" s="17">
        <v>992</v>
      </c>
      <c r="M2853" s="17">
        <v>1065</v>
      </c>
      <c r="N2853" s="17">
        <v>1134.945801343532</v>
      </c>
      <c r="O2853" s="17">
        <v>932.3791527653691</v>
      </c>
      <c r="P2853" s="17">
        <v>840.0467548969987</v>
      </c>
      <c r="Q2853" s="17">
        <v>875.7975813292262</v>
      </c>
      <c r="R2853" s="17">
        <v>924.664627159978</v>
      </c>
      <c r="S2853" s="17">
        <v>1010.8337205698563</v>
      </c>
    </row>
    <row r="2854" spans="2:19" ht="10.5" customHeight="1">
      <c r="B2854" s="8" t="s">
        <v>47</v>
      </c>
      <c r="C2854" s="17">
        <v>485</v>
      </c>
      <c r="D2854" s="17">
        <v>469</v>
      </c>
      <c r="E2854" s="17">
        <v>491</v>
      </c>
      <c r="F2854" s="17">
        <v>535</v>
      </c>
      <c r="G2854" s="17">
        <v>557</v>
      </c>
      <c r="H2854" s="17">
        <v>623</v>
      </c>
      <c r="I2854" s="17">
        <v>702</v>
      </c>
      <c r="J2854" s="17">
        <v>723</v>
      </c>
      <c r="K2854" s="17">
        <v>714</v>
      </c>
      <c r="L2854" s="17">
        <v>715</v>
      </c>
      <c r="M2854" s="17">
        <v>786</v>
      </c>
      <c r="N2854" s="17">
        <v>936.1749720918551</v>
      </c>
      <c r="O2854" s="17">
        <v>985.8240254762433</v>
      </c>
      <c r="P2854" s="17">
        <v>791.7015144613922</v>
      </c>
      <c r="Q2854" s="17">
        <v>712.7466175641991</v>
      </c>
      <c r="R2854" s="17">
        <v>745.7598386382217</v>
      </c>
      <c r="S2854" s="17">
        <v>786.2683682059114</v>
      </c>
    </row>
    <row r="2855" spans="2:19" ht="10.5" customHeight="1">
      <c r="B2855" s="8" t="s">
        <v>48</v>
      </c>
      <c r="C2855" s="17">
        <v>383</v>
      </c>
      <c r="D2855" s="17">
        <v>384</v>
      </c>
      <c r="E2855" s="17">
        <v>352</v>
      </c>
      <c r="F2855" s="17">
        <v>378</v>
      </c>
      <c r="G2855" s="17">
        <v>365</v>
      </c>
      <c r="H2855" s="17">
        <v>381</v>
      </c>
      <c r="I2855" s="17">
        <v>373</v>
      </c>
      <c r="J2855" s="17">
        <v>399</v>
      </c>
      <c r="K2855" s="17">
        <v>413</v>
      </c>
      <c r="L2855" s="17">
        <v>422</v>
      </c>
      <c r="M2855" s="17">
        <v>506</v>
      </c>
      <c r="N2855" s="17">
        <v>616.2758185705569</v>
      </c>
      <c r="O2855" s="17">
        <v>724.9701706451708</v>
      </c>
      <c r="P2855" s="17">
        <v>745.7134892625436</v>
      </c>
      <c r="Q2855" s="17">
        <v>598.730414083294</v>
      </c>
      <c r="R2855" s="17">
        <v>538.4217879166141</v>
      </c>
      <c r="S2855" s="17">
        <v>567.0347564713136</v>
      </c>
    </row>
    <row r="2856" spans="2:19" ht="10.5" customHeight="1">
      <c r="B2856" s="8" t="s">
        <v>49</v>
      </c>
      <c r="C2856" s="17">
        <v>267</v>
      </c>
      <c r="D2856" s="17">
        <v>278</v>
      </c>
      <c r="E2856" s="17">
        <v>284</v>
      </c>
      <c r="F2856" s="17">
        <v>286</v>
      </c>
      <c r="G2856" s="17">
        <v>292</v>
      </c>
      <c r="H2856" s="17">
        <v>274</v>
      </c>
      <c r="I2856" s="17">
        <v>279</v>
      </c>
      <c r="J2856" s="17">
        <v>262</v>
      </c>
      <c r="K2856" s="17">
        <v>265</v>
      </c>
      <c r="L2856" s="17">
        <v>252</v>
      </c>
      <c r="M2856" s="17">
        <v>308</v>
      </c>
      <c r="N2856" s="17">
        <v>352.4168719668727</v>
      </c>
      <c r="O2856" s="17">
        <v>424.2510064137683</v>
      </c>
      <c r="P2856" s="17">
        <v>487.5573604360168</v>
      </c>
      <c r="Q2856" s="17">
        <v>500.98258772689866</v>
      </c>
      <c r="R2856" s="17">
        <v>402.0271676694539</v>
      </c>
      <c r="S2856" s="17">
        <v>361.14020328213854</v>
      </c>
    </row>
    <row r="2857" spans="2:19" ht="10.5" customHeight="1">
      <c r="B2857" s="8" t="s">
        <v>50</v>
      </c>
      <c r="C2857" s="17">
        <v>155</v>
      </c>
      <c r="D2857" s="17">
        <v>171</v>
      </c>
      <c r="E2857" s="17">
        <v>173</v>
      </c>
      <c r="F2857" s="17">
        <v>170</v>
      </c>
      <c r="G2857" s="17">
        <v>161</v>
      </c>
      <c r="H2857" s="17">
        <v>169</v>
      </c>
      <c r="I2857" s="17">
        <v>181</v>
      </c>
      <c r="J2857" s="17">
        <v>189</v>
      </c>
      <c r="K2857" s="17">
        <v>178</v>
      </c>
      <c r="L2857" s="17">
        <v>177</v>
      </c>
      <c r="M2857" s="17">
        <v>182</v>
      </c>
      <c r="N2857" s="17">
        <v>181.27179829475338</v>
      </c>
      <c r="O2857" s="17">
        <v>207.2437141542601</v>
      </c>
      <c r="P2857" s="17">
        <v>243.71183481796328</v>
      </c>
      <c r="Q2857" s="17">
        <v>279.43861609251604</v>
      </c>
      <c r="R2857" s="17">
        <v>286.7506617823525</v>
      </c>
      <c r="S2857" s="17">
        <v>230.1228003996007</v>
      </c>
    </row>
    <row r="2858" spans="2:19" ht="10.5" customHeight="1">
      <c r="B2858" s="8" t="s">
        <v>51</v>
      </c>
      <c r="C2858" s="17">
        <v>103</v>
      </c>
      <c r="D2858" s="17">
        <v>101</v>
      </c>
      <c r="E2858" s="17">
        <v>101</v>
      </c>
      <c r="F2858" s="17">
        <v>106</v>
      </c>
      <c r="G2858" s="17">
        <v>111</v>
      </c>
      <c r="H2858" s="17">
        <v>117</v>
      </c>
      <c r="I2858" s="17">
        <v>123</v>
      </c>
      <c r="J2858" s="17">
        <v>129</v>
      </c>
      <c r="K2858" s="17">
        <v>121</v>
      </c>
      <c r="L2858" s="17">
        <v>119</v>
      </c>
      <c r="M2858" s="17">
        <v>152</v>
      </c>
      <c r="N2858" s="17">
        <v>120.88457130750655</v>
      </c>
      <c r="O2858" s="17">
        <v>109.69022800291805</v>
      </c>
      <c r="P2858" s="17">
        <v>119.2513126152957</v>
      </c>
      <c r="Q2858" s="17">
        <v>138.64689476107176</v>
      </c>
      <c r="R2858" s="17">
        <v>159.389297318763</v>
      </c>
      <c r="S2858" s="17">
        <v>166.72776363200182</v>
      </c>
    </row>
    <row r="2859" spans="2:19" ht="10.5" customHeight="1">
      <c r="B2859" s="8" t="s">
        <v>52</v>
      </c>
      <c r="C2859" s="17">
        <f>SUM(C2841:C2858)</f>
        <v>18006</v>
      </c>
      <c r="D2859" s="17">
        <f aca="true" t="shared" si="893" ref="D2859:Q2859">SUM(D2841:D2858)</f>
        <v>18344</v>
      </c>
      <c r="E2859" s="17">
        <f t="shared" si="893"/>
        <v>18013</v>
      </c>
      <c r="F2859" s="17">
        <f t="shared" si="893"/>
        <v>18486</v>
      </c>
      <c r="G2859" s="17">
        <f t="shared" si="893"/>
        <v>18274</v>
      </c>
      <c r="H2859" s="17">
        <f t="shared" si="893"/>
        <v>18441</v>
      </c>
      <c r="I2859" s="17">
        <f t="shared" si="893"/>
        <v>18994</v>
      </c>
      <c r="J2859" s="17">
        <f t="shared" si="893"/>
        <v>19073</v>
      </c>
      <c r="K2859" s="17">
        <f t="shared" si="893"/>
        <v>18486</v>
      </c>
      <c r="L2859" s="17">
        <f t="shared" si="893"/>
        <v>17897</v>
      </c>
      <c r="M2859" s="17">
        <f t="shared" si="893"/>
        <v>17794</v>
      </c>
      <c r="N2859" s="17">
        <f t="shared" si="893"/>
        <v>18558.825037616116</v>
      </c>
      <c r="O2859" s="17">
        <f t="shared" si="893"/>
        <v>19102.58254464272</v>
      </c>
      <c r="P2859" s="17">
        <f t="shared" si="893"/>
        <v>19076.820904513144</v>
      </c>
      <c r="Q2859" s="17">
        <f t="shared" si="893"/>
        <v>19025.383648762578</v>
      </c>
      <c r="R2859" s="17">
        <f>SUM(R2841:R2858)</f>
        <v>18962.336976559884</v>
      </c>
      <c r="S2859" s="17">
        <f>SUM(S2841:S2858)</f>
        <v>18858.203241344894</v>
      </c>
    </row>
    <row r="2861" spans="3:19" ht="10.5" customHeight="1">
      <c r="C2861" s="21" t="s">
        <v>4</v>
      </c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</row>
    <row r="2863" spans="2:19" ht="10.5" customHeight="1">
      <c r="B2863" s="8" t="s">
        <v>34</v>
      </c>
      <c r="C2863" s="17">
        <v>1571</v>
      </c>
      <c r="D2863" s="17">
        <v>1581</v>
      </c>
      <c r="E2863" s="17">
        <v>1557</v>
      </c>
      <c r="F2863" s="17">
        <v>1592</v>
      </c>
      <c r="G2863" s="17">
        <v>1594</v>
      </c>
      <c r="H2863" s="17">
        <v>1595</v>
      </c>
      <c r="I2863" s="17">
        <v>1638</v>
      </c>
      <c r="J2863" s="17">
        <v>1632</v>
      </c>
      <c r="K2863" s="17">
        <v>1565</v>
      </c>
      <c r="L2863" s="17">
        <v>1501</v>
      </c>
      <c r="M2863" s="17">
        <v>1246</v>
      </c>
      <c r="N2863" s="17">
        <v>1230.2834138967926</v>
      </c>
      <c r="O2863" s="17">
        <v>1256.9681547064429</v>
      </c>
      <c r="P2863" s="17">
        <v>1138.612647724585</v>
      </c>
      <c r="Q2863" s="17">
        <v>1130.7547747215615</v>
      </c>
      <c r="R2863" s="17">
        <v>1121.15392433561</v>
      </c>
      <c r="S2863" s="17">
        <v>1077.3303704127181</v>
      </c>
    </row>
    <row r="2864" spans="2:19" ht="10.5" customHeight="1">
      <c r="B2864" s="8" t="s">
        <v>35</v>
      </c>
      <c r="C2864" s="17">
        <v>1457</v>
      </c>
      <c r="D2864" s="17">
        <v>1481</v>
      </c>
      <c r="E2864" s="17">
        <v>1476</v>
      </c>
      <c r="F2864" s="17">
        <v>1528</v>
      </c>
      <c r="G2864" s="17">
        <v>1507</v>
      </c>
      <c r="H2864" s="17">
        <v>1542</v>
      </c>
      <c r="I2864" s="17">
        <v>1571</v>
      </c>
      <c r="J2864" s="17">
        <v>1584</v>
      </c>
      <c r="K2864" s="17">
        <v>1533</v>
      </c>
      <c r="L2864" s="17">
        <v>1505</v>
      </c>
      <c r="M2864" s="17">
        <v>1408</v>
      </c>
      <c r="N2864" s="17">
        <v>1313.1846090597824</v>
      </c>
      <c r="O2864" s="17">
        <v>1280.7621099974442</v>
      </c>
      <c r="P2864" s="17">
        <v>1279.5865416952902</v>
      </c>
      <c r="Q2864" s="17">
        <v>1159.1975871936004</v>
      </c>
      <c r="R2864" s="17">
        <v>1151.1157856817952</v>
      </c>
      <c r="S2864" s="17">
        <v>1141.3884311858349</v>
      </c>
    </row>
    <row r="2865" spans="2:19" ht="10.5" customHeight="1">
      <c r="B2865" s="8" t="s">
        <v>36</v>
      </c>
      <c r="C2865" s="17">
        <v>1446</v>
      </c>
      <c r="D2865" s="17">
        <v>1473</v>
      </c>
      <c r="E2865" s="17">
        <v>1449</v>
      </c>
      <c r="F2865" s="17">
        <v>1482</v>
      </c>
      <c r="G2865" s="17">
        <v>1442</v>
      </c>
      <c r="H2865" s="17">
        <v>1437</v>
      </c>
      <c r="I2865" s="17">
        <v>1477</v>
      </c>
      <c r="J2865" s="17">
        <v>1508</v>
      </c>
      <c r="K2865" s="17">
        <v>1474</v>
      </c>
      <c r="L2865" s="17">
        <v>1427</v>
      </c>
      <c r="M2865" s="17">
        <v>1495</v>
      </c>
      <c r="N2865" s="17">
        <v>1488.4108047665723</v>
      </c>
      <c r="O2865" s="17">
        <v>1371.8760491492026</v>
      </c>
      <c r="P2865" s="17">
        <v>1308.417437285573</v>
      </c>
      <c r="Q2865" s="17">
        <v>1307.2155404834589</v>
      </c>
      <c r="R2865" s="17">
        <v>1184.2259674753059</v>
      </c>
      <c r="S2865" s="17">
        <v>1175.971184928574</v>
      </c>
    </row>
    <row r="2866" spans="2:19" ht="10.5" customHeight="1">
      <c r="B2866" s="8" t="s">
        <v>37</v>
      </c>
      <c r="C2866" s="17">
        <v>1658</v>
      </c>
      <c r="D2866" s="17">
        <v>1657</v>
      </c>
      <c r="E2866" s="17">
        <v>1539</v>
      </c>
      <c r="F2866" s="17">
        <v>1504</v>
      </c>
      <c r="G2866" s="17">
        <v>1448</v>
      </c>
      <c r="H2866" s="17">
        <v>1426</v>
      </c>
      <c r="I2866" s="17">
        <v>1470</v>
      </c>
      <c r="J2866" s="17">
        <v>1481</v>
      </c>
      <c r="K2866" s="17">
        <v>1433</v>
      </c>
      <c r="L2866" s="17">
        <v>1367</v>
      </c>
      <c r="M2866" s="17">
        <v>1337</v>
      </c>
      <c r="N2866" s="17">
        <v>1580.115865205029</v>
      </c>
      <c r="O2866" s="17">
        <v>1554.6548145163933</v>
      </c>
      <c r="P2866" s="17">
        <v>1401.247085172106</v>
      </c>
      <c r="Q2866" s="17">
        <v>1336.4387725565969</v>
      </c>
      <c r="R2866" s="17">
        <v>1335.21102319004</v>
      </c>
      <c r="S2866" s="17">
        <v>1209.5786745055586</v>
      </c>
    </row>
    <row r="2867" spans="2:19" ht="10.5" customHeight="1">
      <c r="B2867" s="8" t="s">
        <v>38</v>
      </c>
      <c r="C2867" s="17">
        <v>1453</v>
      </c>
      <c r="D2867" s="17">
        <v>1498</v>
      </c>
      <c r="E2867" s="17">
        <v>1515</v>
      </c>
      <c r="F2867" s="17">
        <v>1606</v>
      </c>
      <c r="G2867" s="17">
        <v>1624</v>
      </c>
      <c r="H2867" s="17">
        <v>1631</v>
      </c>
      <c r="I2867" s="17">
        <v>1650</v>
      </c>
      <c r="J2867" s="17">
        <v>1570</v>
      </c>
      <c r="K2867" s="17">
        <v>1449</v>
      </c>
      <c r="L2867" s="17">
        <v>1370</v>
      </c>
      <c r="M2867" s="17">
        <v>1222</v>
      </c>
      <c r="N2867" s="17">
        <v>1411.57210466807</v>
      </c>
      <c r="O2867" s="17">
        <v>1648.6543492237915</v>
      </c>
      <c r="P2867" s="17">
        <v>1586.2529863846523</v>
      </c>
      <c r="Q2867" s="17">
        <v>1429.6326956054731</v>
      </c>
      <c r="R2867" s="17">
        <v>1363.572894776897</v>
      </c>
      <c r="S2867" s="17">
        <v>1362.3220785848087</v>
      </c>
    </row>
    <row r="2868" spans="2:19" ht="10.5" customHeight="1">
      <c r="B2868" s="8" t="s">
        <v>39</v>
      </c>
      <c r="C2868" s="17">
        <v>1485</v>
      </c>
      <c r="D2868" s="17">
        <v>1499</v>
      </c>
      <c r="E2868" s="17">
        <v>1435</v>
      </c>
      <c r="F2868" s="17">
        <v>1486</v>
      </c>
      <c r="G2868" s="17">
        <v>1403</v>
      </c>
      <c r="H2868" s="17">
        <v>1429</v>
      </c>
      <c r="I2868" s="17">
        <v>1490</v>
      </c>
      <c r="J2868" s="17">
        <v>1542</v>
      </c>
      <c r="K2868" s="17">
        <v>1545</v>
      </c>
      <c r="L2868" s="17">
        <v>1532</v>
      </c>
      <c r="M2868" s="17">
        <v>1468</v>
      </c>
      <c r="N2868" s="17">
        <v>1287.5482403821889</v>
      </c>
      <c r="O2868" s="17">
        <v>1469.8107497074757</v>
      </c>
      <c r="P2868" s="17">
        <v>1678.747367247428</v>
      </c>
      <c r="Q2868" s="17">
        <v>1615.2288447346189</v>
      </c>
      <c r="R2868" s="17">
        <v>1455.63245339148</v>
      </c>
      <c r="S2868" s="17">
        <v>1388.4465307812798</v>
      </c>
    </row>
    <row r="2869" spans="2:19" ht="10.5" customHeight="1">
      <c r="B2869" s="8" t="s">
        <v>40</v>
      </c>
      <c r="C2869" s="17">
        <v>1381</v>
      </c>
      <c r="D2869" s="17">
        <v>1439</v>
      </c>
      <c r="E2869" s="17">
        <v>1450</v>
      </c>
      <c r="F2869" s="17">
        <v>1475</v>
      </c>
      <c r="G2869" s="17">
        <v>1498</v>
      </c>
      <c r="H2869" s="17">
        <v>1458</v>
      </c>
      <c r="I2869" s="17">
        <v>1488</v>
      </c>
      <c r="J2869" s="17">
        <v>1459</v>
      </c>
      <c r="K2869" s="17">
        <v>1429</v>
      </c>
      <c r="L2869" s="17">
        <v>1323</v>
      </c>
      <c r="M2869" s="17">
        <v>1581</v>
      </c>
      <c r="N2869" s="17">
        <v>1542.4768185756755</v>
      </c>
      <c r="O2869" s="17">
        <v>1337.070199237598</v>
      </c>
      <c r="P2869" s="17">
        <v>1492.6046765203134</v>
      </c>
      <c r="Q2869" s="17">
        <v>1704.8208353859059</v>
      </c>
      <c r="R2869" s="17">
        <v>1640.3485072376448</v>
      </c>
      <c r="S2869" s="17">
        <v>1478.0362109692837</v>
      </c>
    </row>
    <row r="2870" spans="2:19" ht="10.5" customHeight="1">
      <c r="B2870" s="8" t="s">
        <v>41</v>
      </c>
      <c r="C2870" s="17">
        <v>1296</v>
      </c>
      <c r="D2870" s="17">
        <v>1253</v>
      </c>
      <c r="E2870" s="17">
        <v>1214</v>
      </c>
      <c r="F2870" s="17">
        <v>1242</v>
      </c>
      <c r="G2870" s="17">
        <v>1283</v>
      </c>
      <c r="H2870" s="17">
        <v>1351</v>
      </c>
      <c r="I2870" s="17">
        <v>1425</v>
      </c>
      <c r="J2870" s="17">
        <v>1470</v>
      </c>
      <c r="K2870" s="17">
        <v>1414</v>
      </c>
      <c r="L2870" s="17">
        <v>1408</v>
      </c>
      <c r="M2870" s="17">
        <v>1391</v>
      </c>
      <c r="N2870" s="17">
        <v>1653.9840361034437</v>
      </c>
      <c r="O2870" s="17">
        <v>1594.42305300754</v>
      </c>
      <c r="P2870" s="17">
        <v>1351.662925172045</v>
      </c>
      <c r="Q2870" s="17">
        <v>1508.8866969247413</v>
      </c>
      <c r="R2870" s="17">
        <v>1723.476583180263</v>
      </c>
      <c r="S2870" s="17">
        <v>1658.3568699117532</v>
      </c>
    </row>
    <row r="2871" spans="2:19" ht="10.5" customHeight="1">
      <c r="B2871" s="8" t="s">
        <v>42</v>
      </c>
      <c r="C2871" s="17">
        <v>1489</v>
      </c>
      <c r="D2871" s="17">
        <v>1495</v>
      </c>
      <c r="E2871" s="17">
        <v>1427</v>
      </c>
      <c r="F2871" s="17">
        <v>1403</v>
      </c>
      <c r="G2871" s="17">
        <v>1317</v>
      </c>
      <c r="H2871" s="17">
        <v>1263</v>
      </c>
      <c r="I2871" s="17">
        <v>1236</v>
      </c>
      <c r="J2871" s="17">
        <v>1227</v>
      </c>
      <c r="K2871" s="17">
        <v>1185</v>
      </c>
      <c r="L2871" s="17">
        <v>1202</v>
      </c>
      <c r="M2871" s="17">
        <v>1230</v>
      </c>
      <c r="N2871" s="17">
        <v>1445.3747109491278</v>
      </c>
      <c r="O2871" s="17">
        <v>1698.7327179168406</v>
      </c>
      <c r="P2871" s="17">
        <v>1600.9053933371094</v>
      </c>
      <c r="Q2871" s="17">
        <v>1357.337970558093</v>
      </c>
      <c r="R2871" s="17">
        <v>1515.2140587205852</v>
      </c>
      <c r="S2871" s="17">
        <v>1730.7586466805687</v>
      </c>
    </row>
    <row r="2872" spans="2:19" ht="10.5" customHeight="1">
      <c r="B2872" s="8" t="s">
        <v>43</v>
      </c>
      <c r="C2872" s="17">
        <v>1674</v>
      </c>
      <c r="D2872" s="17">
        <v>1671</v>
      </c>
      <c r="E2872" s="17">
        <v>1576</v>
      </c>
      <c r="F2872" s="17">
        <v>1573</v>
      </c>
      <c r="G2872" s="17">
        <v>1463</v>
      </c>
      <c r="H2872" s="17">
        <v>1443</v>
      </c>
      <c r="I2872" s="17">
        <v>1470</v>
      </c>
      <c r="J2872" s="17">
        <v>1436</v>
      </c>
      <c r="K2872" s="17">
        <v>1335</v>
      </c>
      <c r="L2872" s="17">
        <v>1228</v>
      </c>
      <c r="M2872" s="17">
        <v>1154</v>
      </c>
      <c r="N2872" s="17">
        <v>1271.3544074836266</v>
      </c>
      <c r="O2872" s="17">
        <v>1476.3485664576367</v>
      </c>
      <c r="P2872" s="17">
        <v>1696.9742768842439</v>
      </c>
      <c r="Q2872" s="17">
        <v>1598.9288522761767</v>
      </c>
      <c r="R2872" s="17">
        <v>1355.7555812081778</v>
      </c>
      <c r="S2872" s="17">
        <v>1513.452716598238</v>
      </c>
    </row>
    <row r="2873" spans="2:19" ht="10.5" customHeight="1">
      <c r="B2873" s="8" t="s">
        <v>44</v>
      </c>
      <c r="C2873" s="17">
        <v>1602</v>
      </c>
      <c r="D2873" s="17">
        <v>1638</v>
      </c>
      <c r="E2873" s="17">
        <v>1615</v>
      </c>
      <c r="F2873" s="17">
        <v>1639</v>
      </c>
      <c r="G2873" s="17">
        <v>1625</v>
      </c>
      <c r="H2873" s="17">
        <v>1614</v>
      </c>
      <c r="I2873" s="17">
        <v>1631</v>
      </c>
      <c r="J2873" s="17">
        <v>1577</v>
      </c>
      <c r="K2873" s="17">
        <v>1488</v>
      </c>
      <c r="L2873" s="17">
        <v>1357</v>
      </c>
      <c r="M2873" s="17">
        <v>1288</v>
      </c>
      <c r="N2873" s="17">
        <v>1182.4819949326184</v>
      </c>
      <c r="O2873" s="17">
        <v>1288.3699361736094</v>
      </c>
      <c r="P2873" s="17">
        <v>1462.7214999398652</v>
      </c>
      <c r="Q2873" s="17">
        <v>1681.6228261632905</v>
      </c>
      <c r="R2873" s="17">
        <v>1583.7308778294537</v>
      </c>
      <c r="S2873" s="17">
        <v>1343.132130926957</v>
      </c>
    </row>
    <row r="2874" spans="2:19" ht="10.5" customHeight="1">
      <c r="B2874" s="8" t="s">
        <v>45</v>
      </c>
      <c r="C2874" s="17">
        <v>1247</v>
      </c>
      <c r="D2874" s="17">
        <v>1322</v>
      </c>
      <c r="E2874" s="17">
        <v>1324</v>
      </c>
      <c r="F2874" s="17">
        <v>1430</v>
      </c>
      <c r="G2874" s="17">
        <v>1461</v>
      </c>
      <c r="H2874" s="17">
        <v>1522</v>
      </c>
      <c r="I2874" s="17">
        <v>1577</v>
      </c>
      <c r="J2874" s="17">
        <v>1590</v>
      </c>
      <c r="K2874" s="17">
        <v>1527</v>
      </c>
      <c r="L2874" s="17">
        <v>1485</v>
      </c>
      <c r="M2874" s="17">
        <v>1563</v>
      </c>
      <c r="N2874" s="17">
        <v>1293.4648635523595</v>
      </c>
      <c r="O2874" s="17">
        <v>1173.5371901979804</v>
      </c>
      <c r="P2874" s="17">
        <v>1251.5302132396573</v>
      </c>
      <c r="Q2874" s="17">
        <v>1420.2589050830927</v>
      </c>
      <c r="R2874" s="17">
        <v>1633.5384484879287</v>
      </c>
      <c r="S2874" s="17">
        <v>1536.9159080201207</v>
      </c>
    </row>
    <row r="2875" spans="2:19" ht="10.5" customHeight="1">
      <c r="B2875" s="8" t="s">
        <v>46</v>
      </c>
      <c r="C2875" s="17">
        <v>987</v>
      </c>
      <c r="D2875" s="17">
        <v>1043</v>
      </c>
      <c r="E2875" s="17">
        <v>1061</v>
      </c>
      <c r="F2875" s="17">
        <v>1108</v>
      </c>
      <c r="G2875" s="17">
        <v>1121</v>
      </c>
      <c r="H2875" s="17">
        <v>1160</v>
      </c>
      <c r="I2875" s="17">
        <v>1246</v>
      </c>
      <c r="J2875" s="17">
        <v>1279</v>
      </c>
      <c r="K2875" s="17">
        <v>1307</v>
      </c>
      <c r="L2875" s="17">
        <v>1308</v>
      </c>
      <c r="M2875" s="17">
        <v>1403</v>
      </c>
      <c r="N2875" s="17">
        <v>1528.7837573176485</v>
      </c>
      <c r="O2875" s="17">
        <v>1249.8438991851592</v>
      </c>
      <c r="P2875" s="17">
        <v>1108.6036013024748</v>
      </c>
      <c r="Q2875" s="17">
        <v>1183.8365522545314</v>
      </c>
      <c r="R2875" s="17">
        <v>1342.6832146388233</v>
      </c>
      <c r="S2875" s="17">
        <v>1545.149788087353</v>
      </c>
    </row>
    <row r="2876" spans="2:19" ht="10.5" customHeight="1">
      <c r="B2876" s="8" t="s">
        <v>47</v>
      </c>
      <c r="C2876" s="17">
        <v>721</v>
      </c>
      <c r="D2876" s="17">
        <v>749</v>
      </c>
      <c r="E2876" s="17">
        <v>767</v>
      </c>
      <c r="F2876" s="17">
        <v>808</v>
      </c>
      <c r="G2876" s="17">
        <v>821</v>
      </c>
      <c r="H2876" s="17">
        <v>892</v>
      </c>
      <c r="I2876" s="17">
        <v>955</v>
      </c>
      <c r="J2876" s="17">
        <v>995</v>
      </c>
      <c r="K2876" s="17">
        <v>982</v>
      </c>
      <c r="L2876" s="17">
        <v>975</v>
      </c>
      <c r="M2876" s="17">
        <v>1035</v>
      </c>
      <c r="N2876" s="17">
        <v>1319.8132834593355</v>
      </c>
      <c r="O2876" s="17">
        <v>1422.0172045260704</v>
      </c>
      <c r="P2876" s="17">
        <v>1135.8576277065076</v>
      </c>
      <c r="Q2876" s="17">
        <v>1007.1057260095251</v>
      </c>
      <c r="R2876" s="17">
        <v>1077.5430299155007</v>
      </c>
      <c r="S2876" s="17">
        <v>1221.0405319572267</v>
      </c>
    </row>
    <row r="2877" spans="2:19" ht="10.5" customHeight="1">
      <c r="B2877" s="8" t="s">
        <v>48</v>
      </c>
      <c r="C2877" s="17">
        <v>609</v>
      </c>
      <c r="D2877" s="17">
        <v>599</v>
      </c>
      <c r="E2877" s="17">
        <v>604</v>
      </c>
      <c r="F2877" s="17">
        <v>632</v>
      </c>
      <c r="G2877" s="17">
        <v>629</v>
      </c>
      <c r="H2877" s="17">
        <v>624</v>
      </c>
      <c r="I2877" s="17">
        <v>657</v>
      </c>
      <c r="J2877" s="17">
        <v>689</v>
      </c>
      <c r="K2877" s="17">
        <v>688</v>
      </c>
      <c r="L2877" s="17">
        <v>686</v>
      </c>
      <c r="M2877" s="17">
        <v>749</v>
      </c>
      <c r="N2877" s="17">
        <v>923.2115626247537</v>
      </c>
      <c r="O2877" s="17">
        <v>1163.092885444733</v>
      </c>
      <c r="P2877" s="17">
        <v>1225.6805253682485</v>
      </c>
      <c r="Q2877" s="17">
        <v>977.6422772712092</v>
      </c>
      <c r="R2877" s="17">
        <v>866.1757364697236</v>
      </c>
      <c r="S2877" s="17">
        <v>929.6663362859881</v>
      </c>
    </row>
    <row r="2878" spans="2:19" ht="10.5" customHeight="1">
      <c r="B2878" s="8" t="s">
        <v>49</v>
      </c>
      <c r="C2878" s="17">
        <v>501</v>
      </c>
      <c r="D2878" s="17">
        <v>523</v>
      </c>
      <c r="E2878" s="17">
        <v>488</v>
      </c>
      <c r="F2878" s="17">
        <v>498</v>
      </c>
      <c r="G2878" s="17">
        <v>505</v>
      </c>
      <c r="H2878" s="17">
        <v>497</v>
      </c>
      <c r="I2878" s="17">
        <v>496</v>
      </c>
      <c r="J2878" s="17">
        <v>511</v>
      </c>
      <c r="K2878" s="17">
        <v>505</v>
      </c>
      <c r="L2878" s="17">
        <v>494</v>
      </c>
      <c r="M2878" s="17">
        <v>531</v>
      </c>
      <c r="N2878" s="17">
        <v>619.5289793301541</v>
      </c>
      <c r="O2878" s="17">
        <v>753.3221447856067</v>
      </c>
      <c r="P2878" s="17">
        <v>926.8587662037171</v>
      </c>
      <c r="Q2878" s="17">
        <v>977.0947345778413</v>
      </c>
      <c r="R2878" s="17">
        <v>778.1517507890175</v>
      </c>
      <c r="S2878" s="17">
        <v>688.974296689147</v>
      </c>
    </row>
    <row r="2879" spans="2:19" ht="10.5" customHeight="1">
      <c r="B2879" s="8" t="s">
        <v>50</v>
      </c>
      <c r="C2879" s="17">
        <v>315</v>
      </c>
      <c r="D2879" s="17">
        <v>340</v>
      </c>
      <c r="E2879" s="17">
        <v>356</v>
      </c>
      <c r="F2879" s="17">
        <v>363</v>
      </c>
      <c r="G2879" s="17">
        <v>353</v>
      </c>
      <c r="H2879" s="17">
        <v>377</v>
      </c>
      <c r="I2879" s="17">
        <v>401</v>
      </c>
      <c r="J2879" s="17">
        <v>382</v>
      </c>
      <c r="K2879" s="17">
        <v>371</v>
      </c>
      <c r="L2879" s="17">
        <v>366</v>
      </c>
      <c r="M2879" s="17">
        <v>368</v>
      </c>
      <c r="N2879" s="17">
        <v>395.37068199416177</v>
      </c>
      <c r="O2879" s="17">
        <v>458.7441369242083</v>
      </c>
      <c r="P2879" s="17">
        <v>543.7398352777813</v>
      </c>
      <c r="Q2879" s="17">
        <v>667.8138990033763</v>
      </c>
      <c r="R2879" s="17">
        <v>704.3633499933599</v>
      </c>
      <c r="S2879" s="17">
        <v>559.927120361314</v>
      </c>
    </row>
    <row r="2880" spans="2:19" ht="10.5" customHeight="1">
      <c r="B2880" s="8" t="s">
        <v>51</v>
      </c>
      <c r="C2880" s="17">
        <v>301</v>
      </c>
      <c r="D2880" s="17">
        <v>303</v>
      </c>
      <c r="E2880" s="17">
        <v>307</v>
      </c>
      <c r="F2880" s="17">
        <v>331</v>
      </c>
      <c r="G2880" s="17">
        <v>341</v>
      </c>
      <c r="H2880" s="17">
        <v>344</v>
      </c>
      <c r="I2880" s="17">
        <v>366</v>
      </c>
      <c r="J2880" s="17">
        <v>389</v>
      </c>
      <c r="K2880" s="17">
        <v>383</v>
      </c>
      <c r="L2880" s="17">
        <v>373</v>
      </c>
      <c r="M2880" s="17">
        <v>364</v>
      </c>
      <c r="N2880" s="17">
        <v>370.5685968537813</v>
      </c>
      <c r="O2880" s="17">
        <v>391.8764973209367</v>
      </c>
      <c r="P2880" s="17">
        <v>432.32386835870864</v>
      </c>
      <c r="Q2880" s="17">
        <v>502.35486132865003</v>
      </c>
      <c r="R2880" s="17">
        <v>603.5379382513265</v>
      </c>
      <c r="S2880" s="17">
        <v>667.5252286475064</v>
      </c>
    </row>
    <row r="2881" spans="2:19" ht="10.5" customHeight="1">
      <c r="B2881" s="5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</row>
    <row r="2882" spans="2:19" ht="10.5" customHeight="1">
      <c r="B2882" s="8" t="s">
        <v>52</v>
      </c>
      <c r="C2882" s="17">
        <f>SUM(C2863:C2880)</f>
        <v>21193</v>
      </c>
      <c r="D2882" s="17">
        <f aca="true" t="shared" si="894" ref="D2882:Q2882">SUM(D2863:D2880)</f>
        <v>21564</v>
      </c>
      <c r="E2882" s="17">
        <f t="shared" si="894"/>
        <v>21160</v>
      </c>
      <c r="F2882" s="17">
        <f t="shared" si="894"/>
        <v>21700</v>
      </c>
      <c r="G2882" s="17">
        <f t="shared" si="894"/>
        <v>21435</v>
      </c>
      <c r="H2882" s="17">
        <f t="shared" si="894"/>
        <v>21605</v>
      </c>
      <c r="I2882" s="17">
        <f t="shared" si="894"/>
        <v>22244</v>
      </c>
      <c r="J2882" s="17">
        <f t="shared" si="894"/>
        <v>22321</v>
      </c>
      <c r="K2882" s="17">
        <f t="shared" si="894"/>
        <v>21613</v>
      </c>
      <c r="L2882" s="17">
        <f t="shared" si="894"/>
        <v>20907</v>
      </c>
      <c r="M2882" s="17">
        <f t="shared" si="894"/>
        <v>20833</v>
      </c>
      <c r="N2882" s="17">
        <f t="shared" si="894"/>
        <v>21857.528731155115</v>
      </c>
      <c r="O2882" s="17">
        <f t="shared" si="894"/>
        <v>22590.104658478664</v>
      </c>
      <c r="P2882" s="17">
        <f t="shared" si="894"/>
        <v>22622.327274820305</v>
      </c>
      <c r="Q2882" s="17">
        <f t="shared" si="894"/>
        <v>22566.172352131747</v>
      </c>
      <c r="R2882" s="17">
        <f>SUM(R2863:R2880)</f>
        <v>22435.431125572934</v>
      </c>
      <c r="S2882" s="17">
        <f>SUM(S2863:S2880)</f>
        <v>22227.973055534232</v>
      </c>
    </row>
    <row r="2893" spans="3:13" ht="10.5" customHeight="1">
      <c r="C2893" s="2"/>
      <c r="D2893" s="3"/>
      <c r="E2893" s="3"/>
      <c r="F2893" s="3"/>
      <c r="G2893" s="3"/>
      <c r="H2893" s="3"/>
      <c r="I2893" s="3"/>
      <c r="J2893" s="3"/>
      <c r="K2893" s="3"/>
      <c r="L2893" s="3"/>
      <c r="M2893" s="3"/>
    </row>
    <row r="2894" spans="3:19" ht="10.5" customHeight="1">
      <c r="C2894" s="21" t="s">
        <v>0</v>
      </c>
      <c r="D2894" s="22"/>
      <c r="E2894" s="22"/>
      <c r="F2894" s="22"/>
      <c r="G2894" s="22"/>
      <c r="H2894" s="22"/>
      <c r="I2894" s="22"/>
      <c r="J2894" s="22"/>
      <c r="K2894" s="22"/>
      <c r="L2894" s="22"/>
      <c r="M2894" s="3"/>
      <c r="N2894" s="3"/>
      <c r="O2894" s="3"/>
      <c r="P2894" s="3"/>
      <c r="Q2894" s="3"/>
      <c r="R2894" s="3"/>
      <c r="S2894" s="3"/>
    </row>
    <row r="2895" spans="3:19" ht="10.5" customHeight="1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3"/>
      <c r="N2895" s="3"/>
      <c r="O2895" s="3"/>
      <c r="P2895" s="3"/>
      <c r="Q2895" s="3"/>
      <c r="R2895" s="3"/>
      <c r="S2895" s="3"/>
    </row>
    <row r="2896" spans="3:19" ht="10.5" customHeight="1">
      <c r="C2896" s="21" t="s">
        <v>10</v>
      </c>
      <c r="D2896" s="22"/>
      <c r="E2896" s="22"/>
      <c r="F2896" s="22"/>
      <c r="G2896" s="22"/>
      <c r="H2896" s="22"/>
      <c r="I2896" s="22"/>
      <c r="J2896" s="22"/>
      <c r="K2896" s="22"/>
      <c r="L2896" s="22"/>
      <c r="M2896" s="3"/>
      <c r="N2896" s="3"/>
      <c r="O2896" s="3"/>
      <c r="P2896" s="3"/>
      <c r="Q2896" s="3"/>
      <c r="R2896" s="3"/>
      <c r="S2896" s="3"/>
    </row>
    <row r="2897" spans="3:19" ht="10.5" customHeight="1">
      <c r="C2897" s="21"/>
      <c r="D2897" s="22"/>
      <c r="E2897" s="22"/>
      <c r="F2897" s="22"/>
      <c r="G2897" s="22"/>
      <c r="H2897" s="22"/>
      <c r="I2897" s="22"/>
      <c r="J2897" s="22"/>
      <c r="K2897" s="22"/>
      <c r="L2897" s="22"/>
      <c r="M2897" s="3"/>
      <c r="N2897" s="3"/>
      <c r="O2897" s="3"/>
      <c r="P2897" s="3"/>
      <c r="Q2897" s="3"/>
      <c r="R2897" s="3"/>
      <c r="S2897" s="3"/>
    </row>
    <row r="2898" spans="3:19" ht="10.5" customHeight="1">
      <c r="C2898" s="21" t="str">
        <f>$C$11</f>
        <v>October 26, 2023</v>
      </c>
      <c r="D2898" s="22"/>
      <c r="E2898" s="22"/>
      <c r="F2898" s="22"/>
      <c r="G2898" s="22"/>
      <c r="H2898" s="22"/>
      <c r="I2898" s="22"/>
      <c r="J2898" s="22"/>
      <c r="K2898" s="22"/>
      <c r="L2898" s="22"/>
      <c r="M2898" s="3"/>
      <c r="N2898" s="3"/>
      <c r="O2898" s="3"/>
      <c r="P2898" s="3"/>
      <c r="Q2898" s="3"/>
      <c r="R2898" s="3"/>
      <c r="S2898" s="3"/>
    </row>
    <row r="2899" spans="3:19" ht="10.5" customHeight="1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3"/>
      <c r="N2899" s="3"/>
      <c r="O2899" s="3"/>
      <c r="P2899" s="3"/>
      <c r="Q2899" s="3"/>
      <c r="R2899" s="3"/>
      <c r="S2899" s="3"/>
    </row>
    <row r="2900" spans="3:19" ht="10.5" customHeight="1">
      <c r="C2900" s="21" t="s">
        <v>8</v>
      </c>
      <c r="D2900" s="22"/>
      <c r="E2900" s="22"/>
      <c r="F2900" s="22"/>
      <c r="G2900" s="22"/>
      <c r="H2900" s="22"/>
      <c r="I2900" s="22"/>
      <c r="J2900" s="22"/>
      <c r="K2900" s="22"/>
      <c r="L2900" s="22"/>
      <c r="M2900" s="3"/>
      <c r="N2900" s="3"/>
      <c r="O2900" s="3"/>
      <c r="P2900" s="3"/>
      <c r="Q2900" s="3"/>
      <c r="R2900" s="3"/>
      <c r="S2900" s="3"/>
    </row>
    <row r="2901" spans="3:19" ht="10.5" customHeight="1">
      <c r="C2901" s="21" t="s">
        <v>57</v>
      </c>
      <c r="D2901" s="22"/>
      <c r="E2901" s="22"/>
      <c r="F2901" s="22"/>
      <c r="G2901" s="22"/>
      <c r="H2901" s="22"/>
      <c r="I2901" s="22"/>
      <c r="J2901" s="22"/>
      <c r="K2901" s="22"/>
      <c r="L2901" s="22"/>
      <c r="M2901" s="3"/>
      <c r="N2901" s="3"/>
      <c r="O2901" s="3"/>
      <c r="P2901" s="3"/>
      <c r="Q2901" s="3"/>
      <c r="R2901" s="3"/>
      <c r="S2901" s="3"/>
    </row>
    <row r="2902" spans="3:19" ht="10.5" customHeight="1">
      <c r="C2902" s="23" t="s">
        <v>9</v>
      </c>
      <c r="D2902" s="22"/>
      <c r="E2902" s="22"/>
      <c r="F2902" s="22"/>
      <c r="G2902" s="22"/>
      <c r="H2902" s="22"/>
      <c r="I2902" s="22"/>
      <c r="J2902" s="22"/>
      <c r="K2902" s="22"/>
      <c r="L2902" s="22"/>
      <c r="M2902" s="3"/>
      <c r="N2902" s="3"/>
      <c r="O2902" s="3"/>
      <c r="P2902" s="3"/>
      <c r="Q2902" s="3"/>
      <c r="R2902" s="3"/>
      <c r="S2902" s="3"/>
    </row>
    <row r="2904" spans="2:19" ht="10.5" customHeight="1">
      <c r="B2904" s="4"/>
      <c r="C2904" s="16">
        <f>C86</f>
        <v>2010</v>
      </c>
      <c r="D2904" s="16">
        <f>C2904+1</f>
        <v>2011</v>
      </c>
      <c r="E2904" s="16">
        <f aca="true" t="shared" si="895" ref="E2904:M2904">D2904+1</f>
        <v>2012</v>
      </c>
      <c r="F2904" s="16">
        <f t="shared" si="895"/>
        <v>2013</v>
      </c>
      <c r="G2904" s="16">
        <f t="shared" si="895"/>
        <v>2014</v>
      </c>
      <c r="H2904" s="16">
        <f t="shared" si="895"/>
        <v>2015</v>
      </c>
      <c r="I2904" s="16">
        <f t="shared" si="895"/>
        <v>2016</v>
      </c>
      <c r="J2904" s="16">
        <f t="shared" si="895"/>
        <v>2017</v>
      </c>
      <c r="K2904" s="16">
        <f t="shared" si="895"/>
        <v>2018</v>
      </c>
      <c r="L2904" s="16">
        <f t="shared" si="895"/>
        <v>2019</v>
      </c>
      <c r="M2904" s="16">
        <f t="shared" si="895"/>
        <v>2020</v>
      </c>
      <c r="N2904" s="16">
        <f aca="true" t="shared" si="896" ref="N2904:S2904">M2904+5</f>
        <v>2025</v>
      </c>
      <c r="O2904" s="16">
        <f t="shared" si="896"/>
        <v>2030</v>
      </c>
      <c r="P2904" s="16">
        <f t="shared" si="896"/>
        <v>2035</v>
      </c>
      <c r="Q2904" s="16">
        <f t="shared" si="896"/>
        <v>2040</v>
      </c>
      <c r="R2904" s="16">
        <f t="shared" si="896"/>
        <v>2045</v>
      </c>
      <c r="S2904" s="16">
        <f t="shared" si="896"/>
        <v>2050</v>
      </c>
    </row>
    <row r="2906" spans="2:19" ht="10.5" customHeight="1">
      <c r="B2906" s="8" t="s">
        <v>34</v>
      </c>
      <c r="C2906" s="17">
        <f>SUM(C2975,C2997)</f>
        <v>135</v>
      </c>
      <c r="D2906" s="17">
        <f aca="true" t="shared" si="897" ref="D2906:M2906">SUM(D2975,D2997)</f>
        <v>162</v>
      </c>
      <c r="E2906" s="17">
        <f t="shared" si="897"/>
        <v>161</v>
      </c>
      <c r="F2906" s="17">
        <f t="shared" si="897"/>
        <v>116</v>
      </c>
      <c r="G2906" s="17">
        <f t="shared" si="897"/>
        <v>153</v>
      </c>
      <c r="H2906" s="17">
        <f t="shared" si="897"/>
        <v>194</v>
      </c>
      <c r="I2906" s="17">
        <f t="shared" si="897"/>
        <v>209</v>
      </c>
      <c r="J2906" s="17">
        <f t="shared" si="897"/>
        <v>230</v>
      </c>
      <c r="K2906" s="17">
        <f t="shared" si="897"/>
        <v>232</v>
      </c>
      <c r="L2906" s="17">
        <f t="shared" si="897"/>
        <v>232</v>
      </c>
      <c r="M2906" s="17">
        <f t="shared" si="897"/>
        <v>118.55834997123671</v>
      </c>
      <c r="N2906" s="17">
        <f aca="true" t="shared" si="898" ref="N2906:S2906">SUM(N2975,N2997)</f>
        <v>105.46995763072896</v>
      </c>
      <c r="O2906" s="17">
        <f t="shared" si="898"/>
        <v>101.00046633303886</v>
      </c>
      <c r="P2906" s="17">
        <f t="shared" si="898"/>
        <v>96.78028650314465</v>
      </c>
      <c r="Q2906" s="17">
        <f t="shared" si="898"/>
        <v>92.79371015697615</v>
      </c>
      <c r="R2906" s="17">
        <f t="shared" si="898"/>
        <v>89.0014264610842</v>
      </c>
      <c r="S2906" s="17">
        <f t="shared" si="898"/>
        <v>85.41176520403921</v>
      </c>
    </row>
    <row r="2907" spans="2:19" ht="10.5" customHeight="1">
      <c r="B2907" s="5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</row>
    <row r="2908" spans="2:19" ht="10.5" customHeight="1">
      <c r="B2908" s="8" t="s">
        <v>35</v>
      </c>
      <c r="C2908" s="17">
        <f>SUM(C2976,C2998)</f>
        <v>108</v>
      </c>
      <c r="D2908" s="17">
        <f aca="true" t="shared" si="899" ref="D2908:M2908">SUM(D2976,D2998)</f>
        <v>129</v>
      </c>
      <c r="E2908" s="17">
        <f t="shared" si="899"/>
        <v>124</v>
      </c>
      <c r="F2908" s="17">
        <f t="shared" si="899"/>
        <v>89</v>
      </c>
      <c r="G2908" s="17">
        <f t="shared" si="899"/>
        <v>126</v>
      </c>
      <c r="H2908" s="17">
        <f t="shared" si="899"/>
        <v>161</v>
      </c>
      <c r="I2908" s="17">
        <f t="shared" si="899"/>
        <v>181</v>
      </c>
      <c r="J2908" s="17">
        <f t="shared" si="899"/>
        <v>216</v>
      </c>
      <c r="K2908" s="17">
        <f t="shared" si="899"/>
        <v>237</v>
      </c>
      <c r="L2908" s="17">
        <f t="shared" si="899"/>
        <v>253</v>
      </c>
      <c r="M2908" s="17">
        <f t="shared" si="899"/>
        <v>129.2780840858322</v>
      </c>
      <c r="N2908" s="17">
        <f aca="true" t="shared" si="900" ref="N2908:S2908">SUM(N2976,N2998)</f>
        <v>122.21018271416352</v>
      </c>
      <c r="O2908" s="17">
        <f t="shared" si="900"/>
        <v>107.80630455020888</v>
      </c>
      <c r="P2908" s="17">
        <f t="shared" si="900"/>
        <v>103.24197572949359</v>
      </c>
      <c r="Q2908" s="17">
        <f t="shared" si="900"/>
        <v>98.9321231171414</v>
      </c>
      <c r="R2908" s="17">
        <f t="shared" si="900"/>
        <v>94.82297006685909</v>
      </c>
      <c r="S2908" s="17">
        <f t="shared" si="900"/>
        <v>90.94306170634651</v>
      </c>
    </row>
    <row r="2909" spans="2:19" ht="10.5" customHeight="1">
      <c r="B2909" s="5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</row>
    <row r="2910" spans="2:19" ht="10.5" customHeight="1">
      <c r="B2910" s="8" t="s">
        <v>36</v>
      </c>
      <c r="C2910" s="17">
        <f>SUM(C2977,C2999)</f>
        <v>90</v>
      </c>
      <c r="D2910" s="17">
        <f aca="true" t="shared" si="901" ref="D2910:M2910">SUM(D2977,D2999)</f>
        <v>111</v>
      </c>
      <c r="E2910" s="17">
        <f t="shared" si="901"/>
        <v>106</v>
      </c>
      <c r="F2910" s="17">
        <f t="shared" si="901"/>
        <v>74</v>
      </c>
      <c r="G2910" s="17">
        <f t="shared" si="901"/>
        <v>97</v>
      </c>
      <c r="H2910" s="17">
        <f t="shared" si="901"/>
        <v>127</v>
      </c>
      <c r="I2910" s="17">
        <f t="shared" si="901"/>
        <v>142</v>
      </c>
      <c r="J2910" s="17">
        <f t="shared" si="901"/>
        <v>166</v>
      </c>
      <c r="K2910" s="17">
        <f t="shared" si="901"/>
        <v>183</v>
      </c>
      <c r="L2910" s="17">
        <f t="shared" si="901"/>
        <v>204</v>
      </c>
      <c r="M2910" s="17">
        <f t="shared" si="901"/>
        <v>214.508975338507</v>
      </c>
      <c r="N2910" s="17">
        <f aca="true" t="shared" si="902" ref="N2910:S2910">SUM(N2977,N2999)</f>
        <v>133.85256466047804</v>
      </c>
      <c r="O2910" s="17">
        <f t="shared" si="902"/>
        <v>125.27926687753948</v>
      </c>
      <c r="P2910" s="17">
        <f t="shared" si="902"/>
        <v>110.51197483762516</v>
      </c>
      <c r="Q2910" s="17">
        <f t="shared" si="902"/>
        <v>105.8329625375356</v>
      </c>
      <c r="R2910" s="17">
        <f t="shared" si="902"/>
        <v>101.37447027051914</v>
      </c>
      <c r="S2910" s="17">
        <f t="shared" si="902"/>
        <v>97.15408830286846</v>
      </c>
    </row>
    <row r="2911" spans="2:19" ht="10.5" customHeight="1">
      <c r="B2911" s="5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</row>
    <row r="2912" spans="2:19" ht="10.5" customHeight="1">
      <c r="B2912" s="8" t="s">
        <v>37</v>
      </c>
      <c r="C2912" s="17">
        <f>SUM(C2978,C3000)</f>
        <v>89</v>
      </c>
      <c r="D2912" s="17">
        <f aca="true" t="shared" si="903" ref="D2912:M2912">SUM(D2978,D3000)</f>
        <v>102</v>
      </c>
      <c r="E2912" s="17">
        <f t="shared" si="903"/>
        <v>96</v>
      </c>
      <c r="F2912" s="17">
        <f t="shared" si="903"/>
        <v>65</v>
      </c>
      <c r="G2912" s="17">
        <f t="shared" si="903"/>
        <v>86</v>
      </c>
      <c r="H2912" s="17">
        <f t="shared" si="903"/>
        <v>105</v>
      </c>
      <c r="I2912" s="17">
        <f t="shared" si="903"/>
        <v>124</v>
      </c>
      <c r="J2912" s="17">
        <f t="shared" si="903"/>
        <v>144</v>
      </c>
      <c r="K2912" s="17">
        <f t="shared" si="903"/>
        <v>151</v>
      </c>
      <c r="L2912" s="17">
        <f t="shared" si="903"/>
        <v>162</v>
      </c>
      <c r="M2912" s="17">
        <f t="shared" si="903"/>
        <v>170.45668664144102</v>
      </c>
      <c r="N2912" s="17">
        <f aca="true" t="shared" si="904" ref="N2912:S2912">SUM(N2978,N3000)</f>
        <v>222.07657173535807</v>
      </c>
      <c r="O2912" s="17">
        <f t="shared" si="904"/>
        <v>137.18141168231034</v>
      </c>
      <c r="P2912" s="17">
        <f t="shared" si="904"/>
        <v>128.3927801292953</v>
      </c>
      <c r="Q2912" s="17">
        <f t="shared" si="904"/>
        <v>113.26199944296926</v>
      </c>
      <c r="R2912" s="17">
        <f t="shared" si="904"/>
        <v>108.42575889095792</v>
      </c>
      <c r="S2912" s="17">
        <f t="shared" si="904"/>
        <v>103.8499658779862</v>
      </c>
    </row>
    <row r="2913" spans="2:19" ht="10.5" customHeight="1">
      <c r="B2913" s="8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</row>
    <row r="2914" spans="2:19" ht="10.5" customHeight="1">
      <c r="B2914" s="8" t="s">
        <v>38</v>
      </c>
      <c r="C2914" s="17">
        <f>SUM(C2979,C3001)</f>
        <v>85</v>
      </c>
      <c r="D2914" s="17">
        <f aca="true" t="shared" si="905" ref="D2914:M2914">SUM(D2979,D3001)</f>
        <v>91</v>
      </c>
      <c r="E2914" s="17">
        <f t="shared" si="905"/>
        <v>78</v>
      </c>
      <c r="F2914" s="17">
        <f t="shared" si="905"/>
        <v>53</v>
      </c>
      <c r="G2914" s="17">
        <f t="shared" si="905"/>
        <v>77</v>
      </c>
      <c r="H2914" s="17">
        <f t="shared" si="905"/>
        <v>106</v>
      </c>
      <c r="I2914" s="17">
        <f t="shared" si="905"/>
        <v>115</v>
      </c>
      <c r="J2914" s="17">
        <f t="shared" si="905"/>
        <v>128</v>
      </c>
      <c r="K2914" s="17">
        <f t="shared" si="905"/>
        <v>134</v>
      </c>
      <c r="L2914" s="17">
        <f t="shared" si="905"/>
        <v>141</v>
      </c>
      <c r="M2914" s="17">
        <f t="shared" si="905"/>
        <v>143.27540930400596</v>
      </c>
      <c r="N2914" s="17">
        <f aca="true" t="shared" si="906" ref="N2914:S2914">SUM(N2979,N3001)</f>
        <v>176.1436275457926</v>
      </c>
      <c r="O2914" s="17">
        <f t="shared" si="906"/>
        <v>227.27280418576566</v>
      </c>
      <c r="P2914" s="17">
        <f t="shared" si="906"/>
        <v>140.37803568591102</v>
      </c>
      <c r="Q2914" s="17">
        <f t="shared" si="906"/>
        <v>131.37887068610743</v>
      </c>
      <c r="R2914" s="17">
        <f t="shared" si="906"/>
        <v>115.85934964426968</v>
      </c>
      <c r="S2914" s="17">
        <f t="shared" si="906"/>
        <v>110.90786791926595</v>
      </c>
    </row>
    <row r="2915" spans="2:19" ht="10.5" customHeight="1">
      <c r="B2915" s="8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</row>
    <row r="2916" spans="2:19" ht="10.5" customHeight="1">
      <c r="B2916" s="8" t="s">
        <v>39</v>
      </c>
      <c r="C2916" s="17">
        <f>SUM(C2980,C3002)</f>
        <v>134</v>
      </c>
      <c r="D2916" s="17">
        <f aca="true" t="shared" si="907" ref="D2916:M2916">SUM(D2980,D3002)</f>
        <v>152</v>
      </c>
      <c r="E2916" s="17">
        <f t="shared" si="907"/>
        <v>133</v>
      </c>
      <c r="F2916" s="17">
        <f t="shared" si="907"/>
        <v>82</v>
      </c>
      <c r="G2916" s="17">
        <f t="shared" si="907"/>
        <v>90</v>
      </c>
      <c r="H2916" s="17">
        <f t="shared" si="907"/>
        <v>100</v>
      </c>
      <c r="I2916" s="17">
        <f t="shared" si="907"/>
        <v>102</v>
      </c>
      <c r="J2916" s="17">
        <f t="shared" si="907"/>
        <v>105</v>
      </c>
      <c r="K2916" s="17">
        <f t="shared" si="907"/>
        <v>111</v>
      </c>
      <c r="L2916" s="17">
        <f t="shared" si="907"/>
        <v>125</v>
      </c>
      <c r="M2916" s="17">
        <f t="shared" si="907"/>
        <v>141.36961802552312</v>
      </c>
      <c r="N2916" s="17">
        <f aca="true" t="shared" si="908" ref="N2916:S2916">SUM(N2980,N3002)</f>
        <v>147.70925807717066</v>
      </c>
      <c r="O2916" s="17">
        <f t="shared" si="908"/>
        <v>179.72050536533507</v>
      </c>
      <c r="P2916" s="17">
        <f t="shared" si="908"/>
        <v>231.99386763169147</v>
      </c>
      <c r="Q2916" s="17">
        <f t="shared" si="908"/>
        <v>143.26046747270243</v>
      </c>
      <c r="R2916" s="17">
        <f t="shared" si="908"/>
        <v>134.01486432106174</v>
      </c>
      <c r="S2916" s="17">
        <f t="shared" si="908"/>
        <v>118.18660321521276</v>
      </c>
    </row>
    <row r="2917" spans="2:19" ht="10.5" customHeight="1">
      <c r="B2917" s="8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</row>
    <row r="2918" spans="2:19" ht="10.5" customHeight="1">
      <c r="B2918" s="8" t="s">
        <v>40</v>
      </c>
      <c r="C2918" s="17">
        <f>SUM(C2981,C3003)</f>
        <v>122</v>
      </c>
      <c r="D2918" s="17">
        <f aca="true" t="shared" si="909" ref="D2918:M2918">SUM(D2981,D3003)</f>
        <v>150</v>
      </c>
      <c r="E2918" s="17">
        <f t="shared" si="909"/>
        <v>151</v>
      </c>
      <c r="F2918" s="17">
        <f t="shared" si="909"/>
        <v>100</v>
      </c>
      <c r="G2918" s="17">
        <f t="shared" si="909"/>
        <v>132</v>
      </c>
      <c r="H2918" s="17">
        <f t="shared" si="909"/>
        <v>158</v>
      </c>
      <c r="I2918" s="17">
        <f t="shared" si="909"/>
        <v>168</v>
      </c>
      <c r="J2918" s="17">
        <f t="shared" si="909"/>
        <v>173</v>
      </c>
      <c r="K2918" s="17">
        <f t="shared" si="909"/>
        <v>167</v>
      </c>
      <c r="L2918" s="17">
        <f t="shared" si="909"/>
        <v>147</v>
      </c>
      <c r="M2918" s="17">
        <f t="shared" si="909"/>
        <v>130.6184694164061</v>
      </c>
      <c r="N2918" s="17">
        <f aca="true" t="shared" si="910" ref="N2918:S2918">SUM(N2981,N3003)</f>
        <v>145.5146050111102</v>
      </c>
      <c r="O2918" s="17">
        <f t="shared" si="910"/>
        <v>150.6856123177169</v>
      </c>
      <c r="P2918" s="17">
        <f t="shared" si="910"/>
        <v>183.23302751106007</v>
      </c>
      <c r="Q2918" s="17">
        <f t="shared" si="910"/>
        <v>236.68382725077305</v>
      </c>
      <c r="R2918" s="17">
        <f t="shared" si="910"/>
        <v>146.0589609439678</v>
      </c>
      <c r="S2918" s="17">
        <f t="shared" si="910"/>
        <v>136.62753825283863</v>
      </c>
    </row>
    <row r="2919" spans="2:19" ht="10.5" customHeight="1">
      <c r="B2919" s="8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</row>
    <row r="2920" spans="2:19" ht="10.5" customHeight="1">
      <c r="B2920" s="8" t="s">
        <v>41</v>
      </c>
      <c r="C2920" s="17">
        <f>SUM(C2982,C3004)</f>
        <v>77</v>
      </c>
      <c r="D2920" s="17">
        <f aca="true" t="shared" si="911" ref="D2920:M2920">SUM(D2982,D3004)</f>
        <v>99</v>
      </c>
      <c r="E2920" s="17">
        <f t="shared" si="911"/>
        <v>95</v>
      </c>
      <c r="F2920" s="17">
        <f t="shared" si="911"/>
        <v>74</v>
      </c>
      <c r="G2920" s="17">
        <f t="shared" si="911"/>
        <v>111</v>
      </c>
      <c r="H2920" s="17">
        <f t="shared" si="911"/>
        <v>141</v>
      </c>
      <c r="I2920" s="17">
        <f t="shared" si="911"/>
        <v>164</v>
      </c>
      <c r="J2920" s="17">
        <f t="shared" si="911"/>
        <v>197</v>
      </c>
      <c r="K2920" s="17">
        <f t="shared" si="911"/>
        <v>204</v>
      </c>
      <c r="L2920" s="17">
        <f t="shared" si="911"/>
        <v>215</v>
      </c>
      <c r="M2920" s="17">
        <f t="shared" si="911"/>
        <v>206.79797830439327</v>
      </c>
      <c r="N2920" s="17">
        <f aca="true" t="shared" si="912" ref="N2920:S2920">SUM(N2982,N3004)</f>
        <v>134.70623048606404</v>
      </c>
      <c r="O2920" s="17">
        <f t="shared" si="912"/>
        <v>148.61504372475292</v>
      </c>
      <c r="P2920" s="17">
        <f t="shared" si="912"/>
        <v>153.92409021670198</v>
      </c>
      <c r="Q2920" s="17">
        <f t="shared" si="912"/>
        <v>187.14233665129558</v>
      </c>
      <c r="R2920" s="17">
        <f t="shared" si="912"/>
        <v>241.65143213228535</v>
      </c>
      <c r="S2920" s="17">
        <f t="shared" si="912"/>
        <v>149.10272263581666</v>
      </c>
    </row>
    <row r="2921" spans="2:19" ht="10.5" customHeight="1">
      <c r="B2921" s="8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</row>
    <row r="2922" spans="2:19" ht="10.5" customHeight="1">
      <c r="B2922" s="8" t="s">
        <v>42</v>
      </c>
      <c r="C2922" s="17">
        <f>SUM(C2983,C3005)</f>
        <v>69</v>
      </c>
      <c r="D2922" s="17">
        <f aca="true" t="shared" si="913" ref="D2922:M2922">SUM(D2983,D3005)</f>
        <v>79</v>
      </c>
      <c r="E2922" s="17">
        <f t="shared" si="913"/>
        <v>72</v>
      </c>
      <c r="F2922" s="17">
        <f t="shared" si="913"/>
        <v>50</v>
      </c>
      <c r="G2922" s="17">
        <f t="shared" si="913"/>
        <v>62</v>
      </c>
      <c r="H2922" s="17">
        <f t="shared" si="913"/>
        <v>86</v>
      </c>
      <c r="I2922" s="17">
        <f t="shared" si="913"/>
        <v>105</v>
      </c>
      <c r="J2922" s="17">
        <f t="shared" si="913"/>
        <v>124</v>
      </c>
      <c r="K2922" s="17">
        <f t="shared" si="913"/>
        <v>150</v>
      </c>
      <c r="L2922" s="17">
        <f t="shared" si="913"/>
        <v>177</v>
      </c>
      <c r="M2922" s="17">
        <f t="shared" si="913"/>
        <v>184.54596430909277</v>
      </c>
      <c r="N2922" s="17">
        <f aca="true" t="shared" si="914" ref="N2922:S2922">SUM(N2983,N3005)</f>
        <v>212.98639084337492</v>
      </c>
      <c r="O2922" s="17">
        <f t="shared" si="914"/>
        <v>137.42057048909464</v>
      </c>
      <c r="P2922" s="17">
        <f t="shared" si="914"/>
        <v>151.5468423091226</v>
      </c>
      <c r="Q2922" s="17">
        <f t="shared" si="914"/>
        <v>157.08540530731273</v>
      </c>
      <c r="R2922" s="17">
        <f t="shared" si="914"/>
        <v>190.78971137201603</v>
      </c>
      <c r="S2922" s="17">
        <f t="shared" si="914"/>
        <v>246.38677343003042</v>
      </c>
    </row>
    <row r="2923" spans="2:19" ht="10.5" customHeight="1">
      <c r="B2923" s="8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</row>
    <row r="2924" spans="2:19" ht="10.5" customHeight="1">
      <c r="B2924" s="8" t="s">
        <v>43</v>
      </c>
      <c r="C2924" s="17">
        <f>SUM(C2984,C3006)</f>
        <v>57</v>
      </c>
      <c r="D2924" s="17">
        <f aca="true" t="shared" si="915" ref="D2924:M2924">SUM(D2984,D3006)</f>
        <v>64</v>
      </c>
      <c r="E2924" s="17">
        <f t="shared" si="915"/>
        <v>65</v>
      </c>
      <c r="F2924" s="17">
        <f t="shared" si="915"/>
        <v>44</v>
      </c>
      <c r="G2924" s="17">
        <f t="shared" si="915"/>
        <v>60</v>
      </c>
      <c r="H2924" s="17">
        <f t="shared" si="915"/>
        <v>79</v>
      </c>
      <c r="I2924" s="17">
        <f t="shared" si="915"/>
        <v>87</v>
      </c>
      <c r="J2924" s="17">
        <f t="shared" si="915"/>
        <v>93</v>
      </c>
      <c r="K2924" s="17">
        <f t="shared" si="915"/>
        <v>97</v>
      </c>
      <c r="L2924" s="17">
        <f t="shared" si="915"/>
        <v>97</v>
      </c>
      <c r="M2924" s="17">
        <f t="shared" si="915"/>
        <v>112.6963452128496</v>
      </c>
      <c r="N2924" s="17">
        <f aca="true" t="shared" si="916" ref="N2924:S2924">SUM(N2984,N3006)</f>
        <v>189.87618410418605</v>
      </c>
      <c r="O2924" s="17">
        <f t="shared" si="916"/>
        <v>217.0419348251324</v>
      </c>
      <c r="P2924" s="17">
        <f t="shared" si="916"/>
        <v>140.03942279242176</v>
      </c>
      <c r="Q2924" s="17">
        <f t="shared" si="916"/>
        <v>154.39690766892144</v>
      </c>
      <c r="R2924" s="17">
        <f t="shared" si="916"/>
        <v>160.03765443282148</v>
      </c>
      <c r="S2924" s="17">
        <f t="shared" si="916"/>
        <v>194.2265655407674</v>
      </c>
    </row>
    <row r="2925" spans="2:19" ht="10.5" customHeight="1">
      <c r="B2925" s="8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</row>
    <row r="2926" spans="2:19" ht="10.5" customHeight="1">
      <c r="B2926" s="8" t="s">
        <v>44</v>
      </c>
      <c r="C2926" s="17">
        <f>SUM(C2985,C3007)</f>
        <v>62</v>
      </c>
      <c r="D2926" s="17">
        <f aca="true" t="shared" si="917" ref="D2926:M2926">SUM(D2985,D3007)</f>
        <v>67</v>
      </c>
      <c r="E2926" s="17">
        <f t="shared" si="917"/>
        <v>55</v>
      </c>
      <c r="F2926" s="17">
        <f t="shared" si="917"/>
        <v>38</v>
      </c>
      <c r="G2926" s="17">
        <f t="shared" si="917"/>
        <v>49</v>
      </c>
      <c r="H2926" s="17">
        <f t="shared" si="917"/>
        <v>64</v>
      </c>
      <c r="I2926" s="17">
        <f t="shared" si="917"/>
        <v>69</v>
      </c>
      <c r="J2926" s="17">
        <f t="shared" si="917"/>
        <v>83</v>
      </c>
      <c r="K2926" s="17">
        <f t="shared" si="917"/>
        <v>86</v>
      </c>
      <c r="L2926" s="17">
        <f t="shared" si="917"/>
        <v>99</v>
      </c>
      <c r="M2926" s="17">
        <f t="shared" si="917"/>
        <v>101.97286929968269</v>
      </c>
      <c r="N2926" s="17">
        <f aca="true" t="shared" si="918" ref="N2926:S2926">SUM(N2985,N3007)</f>
        <v>115.20017533754488</v>
      </c>
      <c r="O2926" s="17">
        <f t="shared" si="918"/>
        <v>192.30140480878364</v>
      </c>
      <c r="P2926" s="17">
        <f t="shared" si="918"/>
        <v>219.71040291494108</v>
      </c>
      <c r="Q2926" s="17">
        <f t="shared" si="918"/>
        <v>141.7718538662013</v>
      </c>
      <c r="R2926" s="17">
        <f t="shared" si="918"/>
        <v>156.22162139378446</v>
      </c>
      <c r="S2926" s="17">
        <f t="shared" si="918"/>
        <v>161.99745568666344</v>
      </c>
    </row>
    <row r="2927" spans="2:19" ht="10.5" customHeight="1">
      <c r="B2927" s="8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</row>
    <row r="2928" spans="2:19" ht="10.5" customHeight="1">
      <c r="B2928" s="8" t="s">
        <v>45</v>
      </c>
      <c r="C2928" s="17">
        <f>SUM(C2986,C3008)</f>
        <v>50</v>
      </c>
      <c r="D2928" s="17">
        <f aca="true" t="shared" si="919" ref="D2928:M2928">SUM(D2986,D3008)</f>
        <v>58</v>
      </c>
      <c r="E2928" s="17">
        <f t="shared" si="919"/>
        <v>61</v>
      </c>
      <c r="F2928" s="17">
        <f t="shared" si="919"/>
        <v>46</v>
      </c>
      <c r="G2928" s="17">
        <f t="shared" si="919"/>
        <v>57</v>
      </c>
      <c r="H2928" s="17">
        <f t="shared" si="919"/>
        <v>72</v>
      </c>
      <c r="I2928" s="17">
        <f t="shared" si="919"/>
        <v>71</v>
      </c>
      <c r="J2928" s="17">
        <f t="shared" si="919"/>
        <v>73</v>
      </c>
      <c r="K2928" s="17">
        <f t="shared" si="919"/>
        <v>73</v>
      </c>
      <c r="L2928" s="17">
        <f t="shared" si="919"/>
        <v>75</v>
      </c>
      <c r="M2928" s="17">
        <f t="shared" si="919"/>
        <v>81.7163165850065</v>
      </c>
      <c r="N2928" s="17">
        <f aca="true" t="shared" si="920" ref="N2928:S2928">SUM(N2986,N3008)</f>
        <v>104.07996868087614</v>
      </c>
      <c r="O2928" s="17">
        <f t="shared" si="920"/>
        <v>116.75411255896894</v>
      </c>
      <c r="P2928" s="17">
        <f t="shared" si="920"/>
        <v>194.80866183253357</v>
      </c>
      <c r="Q2928" s="17">
        <f t="shared" si="920"/>
        <v>222.45927171567803</v>
      </c>
      <c r="R2928" s="17">
        <f t="shared" si="920"/>
        <v>143.55063217232123</v>
      </c>
      <c r="S2928" s="17">
        <f t="shared" si="920"/>
        <v>157.9685247098534</v>
      </c>
    </row>
    <row r="2929" spans="2:19" ht="10.5" customHeight="1">
      <c r="B2929" s="8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</row>
    <row r="2930" spans="2:19" ht="10.5" customHeight="1">
      <c r="B2930" s="8" t="s">
        <v>46</v>
      </c>
      <c r="C2930" s="17">
        <f>SUM(C2987,C3009)</f>
        <v>35</v>
      </c>
      <c r="D2930" s="17">
        <f aca="true" t="shared" si="921" ref="D2930:M2930">SUM(D2987,D3009)</f>
        <v>52</v>
      </c>
      <c r="E2930" s="17">
        <f t="shared" si="921"/>
        <v>43</v>
      </c>
      <c r="F2930" s="17">
        <f t="shared" si="921"/>
        <v>30</v>
      </c>
      <c r="G2930" s="17">
        <f t="shared" si="921"/>
        <v>42</v>
      </c>
      <c r="H2930" s="17">
        <f t="shared" si="921"/>
        <v>55</v>
      </c>
      <c r="I2930" s="17">
        <f t="shared" si="921"/>
        <v>62</v>
      </c>
      <c r="J2930" s="17">
        <f t="shared" si="921"/>
        <v>80</v>
      </c>
      <c r="K2930" s="17">
        <f t="shared" si="921"/>
        <v>89</v>
      </c>
      <c r="L2930" s="17">
        <f t="shared" si="921"/>
        <v>91</v>
      </c>
      <c r="M2930" s="17">
        <f t="shared" si="921"/>
        <v>90.29377404017944</v>
      </c>
      <c r="N2930" s="17">
        <f aca="true" t="shared" si="922" ref="N2930:S2930">SUM(N2987,N3009)</f>
        <v>83.09539032915498</v>
      </c>
      <c r="O2930" s="17">
        <f t="shared" si="922"/>
        <v>104.74784638261913</v>
      </c>
      <c r="P2930" s="17">
        <f t="shared" si="922"/>
        <v>117.72738304237144</v>
      </c>
      <c r="Q2930" s="17">
        <f t="shared" si="922"/>
        <v>196.44412448905015</v>
      </c>
      <c r="R2930" s="17">
        <f t="shared" si="922"/>
        <v>223.9293970151965</v>
      </c>
      <c r="S2930" s="17">
        <f t="shared" si="922"/>
        <v>144.3686214513857</v>
      </c>
    </row>
    <row r="2931" spans="2:19" ht="10.5" customHeight="1">
      <c r="B2931" s="8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</row>
    <row r="2932" spans="2:19" ht="10.5" customHeight="1">
      <c r="B2932" s="8" t="s">
        <v>47</v>
      </c>
      <c r="C2932" s="17">
        <f>SUM(C2988,C3010)</f>
        <v>23</v>
      </c>
      <c r="D2932" s="17">
        <f aca="true" t="shared" si="923" ref="D2932:M2932">SUM(D2988,D3010)</f>
        <v>26</v>
      </c>
      <c r="E2932" s="17">
        <f t="shared" si="923"/>
        <v>29</v>
      </c>
      <c r="F2932" s="17">
        <f t="shared" si="923"/>
        <v>20</v>
      </c>
      <c r="G2932" s="17">
        <f t="shared" si="923"/>
        <v>30</v>
      </c>
      <c r="H2932" s="17">
        <f t="shared" si="923"/>
        <v>39</v>
      </c>
      <c r="I2932" s="17">
        <f t="shared" si="923"/>
        <v>55</v>
      </c>
      <c r="J2932" s="17">
        <f t="shared" si="923"/>
        <v>54</v>
      </c>
      <c r="K2932" s="17">
        <f t="shared" si="923"/>
        <v>57</v>
      </c>
      <c r="L2932" s="17">
        <f t="shared" si="923"/>
        <v>68</v>
      </c>
      <c r="M2932" s="17">
        <f t="shared" si="923"/>
        <v>70.35929864205158</v>
      </c>
      <c r="N2932" s="17">
        <f aca="true" t="shared" si="924" ref="N2932:S2932">SUM(N2988,N3010)</f>
        <v>89.43001920004804</v>
      </c>
      <c r="O2932" s="17">
        <f t="shared" si="924"/>
        <v>81.96891266368584</v>
      </c>
      <c r="P2932" s="17">
        <f t="shared" si="924"/>
        <v>102.92293523606357</v>
      </c>
      <c r="Q2932" s="17">
        <f t="shared" si="924"/>
        <v>116.19012525346335</v>
      </c>
      <c r="R2932" s="17">
        <f t="shared" si="924"/>
        <v>193.52347905824223</v>
      </c>
      <c r="S2932" s="17">
        <f t="shared" si="924"/>
        <v>220.07445311272608</v>
      </c>
    </row>
    <row r="2933" spans="2:19" ht="10.5" customHeight="1">
      <c r="B2933" s="8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</row>
    <row r="2934" spans="2:19" ht="10.5" customHeight="1">
      <c r="B2934" s="8" t="s">
        <v>48</v>
      </c>
      <c r="C2934" s="17">
        <f>SUM(C2989,C3011)</f>
        <v>24</v>
      </c>
      <c r="D2934" s="17">
        <f aca="true" t="shared" si="925" ref="D2934:M2934">SUM(D2989,D3011)</f>
        <v>28</v>
      </c>
      <c r="E2934" s="17">
        <f t="shared" si="925"/>
        <v>23</v>
      </c>
      <c r="F2934" s="17">
        <f t="shared" si="925"/>
        <v>20</v>
      </c>
      <c r="G2934" s="17">
        <f t="shared" si="925"/>
        <v>23</v>
      </c>
      <c r="H2934" s="17">
        <f t="shared" si="925"/>
        <v>28</v>
      </c>
      <c r="I2934" s="17">
        <f t="shared" si="925"/>
        <v>27</v>
      </c>
      <c r="J2934" s="17">
        <f t="shared" si="925"/>
        <v>37</v>
      </c>
      <c r="K2934" s="17">
        <f t="shared" si="925"/>
        <v>39</v>
      </c>
      <c r="L2934" s="17">
        <f t="shared" si="925"/>
        <v>45</v>
      </c>
      <c r="M2934" s="17">
        <f t="shared" si="925"/>
        <v>50.698278114954505</v>
      </c>
      <c r="N2934" s="17">
        <f aca="true" t="shared" si="926" ref="N2934:S2934">SUM(N2989,N3011)</f>
        <v>68.36613789397319</v>
      </c>
      <c r="O2934" s="17">
        <f t="shared" si="926"/>
        <v>86.43977429850483</v>
      </c>
      <c r="P2934" s="17">
        <f t="shared" si="926"/>
        <v>79.529839776978</v>
      </c>
      <c r="Q2934" s="17">
        <f t="shared" si="926"/>
        <v>99.45347263431397</v>
      </c>
      <c r="R2934" s="17">
        <f t="shared" si="926"/>
        <v>112.76012348405285</v>
      </c>
      <c r="S2934" s="17">
        <f t="shared" si="926"/>
        <v>187.6483784174614</v>
      </c>
    </row>
    <row r="2935" spans="2:19" ht="10.5" customHeight="1">
      <c r="B2935" s="8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</row>
    <row r="2936" spans="2:19" ht="10.5" customHeight="1">
      <c r="B2936" s="8" t="s">
        <v>49</v>
      </c>
      <c r="C2936" s="17">
        <f>SUM(C2990,C3012)</f>
        <v>20</v>
      </c>
      <c r="D2936" s="17">
        <f aca="true" t="shared" si="927" ref="D2936:M2936">SUM(D2990,D3012)</f>
        <v>25</v>
      </c>
      <c r="E2936" s="17">
        <f t="shared" si="927"/>
        <v>24</v>
      </c>
      <c r="F2936" s="17">
        <f t="shared" si="927"/>
        <v>14</v>
      </c>
      <c r="G2936" s="17">
        <f t="shared" si="927"/>
        <v>24</v>
      </c>
      <c r="H2936" s="17">
        <f t="shared" si="927"/>
        <v>28</v>
      </c>
      <c r="I2936" s="17">
        <f t="shared" si="927"/>
        <v>28</v>
      </c>
      <c r="J2936" s="17">
        <f t="shared" si="927"/>
        <v>30</v>
      </c>
      <c r="K2936" s="17">
        <f t="shared" si="927"/>
        <v>38</v>
      </c>
      <c r="L2936" s="17">
        <f t="shared" si="927"/>
        <v>33</v>
      </c>
      <c r="M2936" s="17">
        <f t="shared" si="927"/>
        <v>33.62153001327421</v>
      </c>
      <c r="N2936" s="17">
        <f aca="true" t="shared" si="928" ref="N2936:S2936">SUM(N2990,N3012)</f>
        <v>48.30619371470443</v>
      </c>
      <c r="O2936" s="17">
        <f t="shared" si="928"/>
        <v>64.77042437296699</v>
      </c>
      <c r="P2936" s="17">
        <f t="shared" si="928"/>
        <v>81.97820349209948</v>
      </c>
      <c r="Q2936" s="17">
        <f t="shared" si="928"/>
        <v>75.64421770808178</v>
      </c>
      <c r="R2936" s="17">
        <f t="shared" si="928"/>
        <v>94.2003416005188</v>
      </c>
      <c r="S2936" s="17">
        <f t="shared" si="928"/>
        <v>107.31050314644236</v>
      </c>
    </row>
    <row r="2937" spans="2:19" ht="10.5" customHeight="1">
      <c r="B2937" s="8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</row>
    <row r="2938" spans="2:19" ht="10.5" customHeight="1">
      <c r="B2938" s="8" t="s">
        <v>50</v>
      </c>
      <c r="C2938" s="17">
        <f>SUM(C2991,C3013)</f>
        <v>11</v>
      </c>
      <c r="D2938" s="17">
        <f aca="true" t="shared" si="929" ref="D2938:M2938">SUM(D2991,D3013)</f>
        <v>13</v>
      </c>
      <c r="E2938" s="17">
        <f t="shared" si="929"/>
        <v>14</v>
      </c>
      <c r="F2938" s="17">
        <f t="shared" si="929"/>
        <v>13</v>
      </c>
      <c r="G2938" s="17">
        <f t="shared" si="929"/>
        <v>17</v>
      </c>
      <c r="H2938" s="17">
        <f t="shared" si="929"/>
        <v>22</v>
      </c>
      <c r="I2938" s="17">
        <f t="shared" si="929"/>
        <v>25</v>
      </c>
      <c r="J2938" s="17">
        <f t="shared" si="929"/>
        <v>28</v>
      </c>
      <c r="K2938" s="17">
        <f t="shared" si="929"/>
        <v>29</v>
      </c>
      <c r="L2938" s="17">
        <f t="shared" si="929"/>
        <v>34</v>
      </c>
      <c r="M2938" s="17">
        <f t="shared" si="929"/>
        <v>34.53420256345638</v>
      </c>
      <c r="N2938" s="17">
        <f aca="true" t="shared" si="930" ref="N2938:S2938">SUM(N2991,N3013)</f>
        <v>27.61982705385307</v>
      </c>
      <c r="O2938" s="17">
        <f t="shared" si="930"/>
        <v>40.44762091761481</v>
      </c>
      <c r="P2938" s="17">
        <f t="shared" si="930"/>
        <v>53.83849922075545</v>
      </c>
      <c r="Q2938" s="17">
        <f t="shared" si="930"/>
        <v>67.50762597569945</v>
      </c>
      <c r="R2938" s="17">
        <f t="shared" si="930"/>
        <v>63.04492115923416</v>
      </c>
      <c r="S2938" s="17">
        <f t="shared" si="930"/>
        <v>78.83455764586343</v>
      </c>
    </row>
    <row r="2939" spans="2:19" ht="10.5" customHeight="1">
      <c r="B2939" s="8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</row>
    <row r="2940" spans="2:19" ht="10.5" customHeight="1">
      <c r="B2940" s="8" t="s">
        <v>51</v>
      </c>
      <c r="C2940" s="17">
        <f>SUM(C2992,C3014)</f>
        <v>16</v>
      </c>
      <c r="D2940" s="17">
        <f aca="true" t="shared" si="931" ref="D2940:M2940">SUM(D2992,D3014)</f>
        <v>19</v>
      </c>
      <c r="E2940" s="17">
        <f t="shared" si="931"/>
        <v>20</v>
      </c>
      <c r="F2940" s="17">
        <f t="shared" si="931"/>
        <v>9</v>
      </c>
      <c r="G2940" s="17">
        <f t="shared" si="931"/>
        <v>15</v>
      </c>
      <c r="H2940" s="17">
        <f t="shared" si="931"/>
        <v>26</v>
      </c>
      <c r="I2940" s="17">
        <f t="shared" si="931"/>
        <v>31</v>
      </c>
      <c r="J2940" s="17">
        <f t="shared" si="931"/>
        <v>37</v>
      </c>
      <c r="K2940" s="17">
        <f t="shared" si="931"/>
        <v>45</v>
      </c>
      <c r="L2940" s="17">
        <f t="shared" si="931"/>
        <v>52</v>
      </c>
      <c r="M2940" s="17">
        <f t="shared" si="931"/>
        <v>52.141607511816595</v>
      </c>
      <c r="N2940" s="17">
        <f aca="true" t="shared" si="932" ref="N2940:S2940">SUM(N2992,N3014)</f>
        <v>44.911981697284475</v>
      </c>
      <c r="O2940" s="17">
        <f t="shared" si="932"/>
        <v>40.38923288067338</v>
      </c>
      <c r="P2940" s="17">
        <f t="shared" si="932"/>
        <v>48.187004109194156</v>
      </c>
      <c r="Q2940" s="17">
        <f t="shared" si="932"/>
        <v>62.662000066759646</v>
      </c>
      <c r="R2940" s="17">
        <f t="shared" si="932"/>
        <v>80.40637507104795</v>
      </c>
      <c r="S2940" s="17">
        <f t="shared" si="932"/>
        <v>85.05155918309242</v>
      </c>
    </row>
    <row r="2941" spans="2:19" ht="10.5" customHeight="1">
      <c r="B2941" s="6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</row>
    <row r="2942" spans="2:19" ht="10.5" customHeight="1">
      <c r="B2942" s="8" t="s">
        <v>52</v>
      </c>
      <c r="C2942" s="17">
        <f>SUM(C2906:C2940)</f>
        <v>1207</v>
      </c>
      <c r="D2942" s="17">
        <f aca="true" t="shared" si="933" ref="D2942:Q2942">SUM(D2906:D2940)</f>
        <v>1427</v>
      </c>
      <c r="E2942" s="17">
        <f t="shared" si="933"/>
        <v>1350</v>
      </c>
      <c r="F2942" s="17">
        <f t="shared" si="933"/>
        <v>937</v>
      </c>
      <c r="G2942" s="17">
        <f t="shared" si="933"/>
        <v>1251</v>
      </c>
      <c r="H2942" s="17">
        <f t="shared" si="933"/>
        <v>1591</v>
      </c>
      <c r="I2942" s="17">
        <f t="shared" si="933"/>
        <v>1765</v>
      </c>
      <c r="J2942" s="17">
        <f t="shared" si="933"/>
        <v>1998</v>
      </c>
      <c r="K2942" s="17">
        <f t="shared" si="933"/>
        <v>2122</v>
      </c>
      <c r="L2942" s="17">
        <f t="shared" si="933"/>
        <v>2250</v>
      </c>
      <c r="M2942" s="17">
        <f t="shared" si="933"/>
        <v>2067.44375737971</v>
      </c>
      <c r="N2942" s="17">
        <f t="shared" si="933"/>
        <v>2171.555266715866</v>
      </c>
      <c r="O2942" s="17">
        <f t="shared" si="933"/>
        <v>2259.843249234712</v>
      </c>
      <c r="P2942" s="17">
        <f t="shared" si="933"/>
        <v>2338.745232971404</v>
      </c>
      <c r="Q2942" s="17">
        <f t="shared" si="933"/>
        <v>2402.9013020009825</v>
      </c>
      <c r="R2942" s="17">
        <f>SUM(R2906:R2940)</f>
        <v>2449.67348949024</v>
      </c>
      <c r="S2942" s="17">
        <f>SUM(S2906:S2940)</f>
        <v>2476.0510054386605</v>
      </c>
    </row>
    <row r="2943" spans="3:13" ht="10.5" customHeight="1"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</row>
    <row r="2944" spans="3:13" ht="10.5" customHeight="1"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</row>
    <row r="2951" spans="5:13" ht="10.5" customHeight="1">
      <c r="E2951" s="7"/>
      <c r="F2951" s="7"/>
      <c r="G2951" s="7"/>
      <c r="H2951" s="7"/>
      <c r="I2951" s="7"/>
      <c r="J2951" s="7"/>
      <c r="K2951" s="7"/>
      <c r="L2951" s="7"/>
      <c r="M2951" s="7"/>
    </row>
    <row r="2960" spans="3:13" ht="10.5" customHeight="1">
      <c r="C2960" s="2"/>
      <c r="D2960" s="3"/>
      <c r="E2960" s="3"/>
      <c r="F2960" s="3"/>
      <c r="G2960" s="3"/>
      <c r="H2960" s="3"/>
      <c r="I2960" s="3"/>
      <c r="J2960" s="3"/>
      <c r="K2960" s="3"/>
      <c r="L2960" s="3"/>
      <c r="M2960" s="3"/>
    </row>
    <row r="2961" spans="3:19" ht="10.5" customHeight="1">
      <c r="C2961" s="21" t="s">
        <v>0</v>
      </c>
      <c r="D2961" s="22"/>
      <c r="E2961" s="22"/>
      <c r="F2961" s="22"/>
      <c r="G2961" s="22"/>
      <c r="H2961" s="22"/>
      <c r="I2961" s="22"/>
      <c r="J2961" s="22"/>
      <c r="K2961" s="22"/>
      <c r="L2961" s="22"/>
      <c r="M2961" s="3"/>
      <c r="N2961" s="3"/>
      <c r="O2961" s="3"/>
      <c r="P2961" s="3"/>
      <c r="Q2961" s="3"/>
      <c r="R2961" s="3"/>
      <c r="S2961" s="3"/>
    </row>
    <row r="2962" spans="3:19" ht="10.5" customHeight="1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3"/>
      <c r="N2962" s="3"/>
      <c r="O2962" s="3"/>
      <c r="P2962" s="3"/>
      <c r="Q2962" s="3"/>
      <c r="R2962" s="3"/>
      <c r="S2962" s="3"/>
    </row>
    <row r="2963" spans="3:19" ht="10.5" customHeight="1">
      <c r="C2963" s="21" t="s">
        <v>10</v>
      </c>
      <c r="D2963" s="22"/>
      <c r="E2963" s="22"/>
      <c r="F2963" s="22"/>
      <c r="G2963" s="22"/>
      <c r="H2963" s="22"/>
      <c r="I2963" s="22"/>
      <c r="J2963" s="22"/>
      <c r="K2963" s="22"/>
      <c r="L2963" s="22"/>
      <c r="M2963" s="3"/>
      <c r="N2963" s="3"/>
      <c r="O2963" s="3"/>
      <c r="P2963" s="3"/>
      <c r="Q2963" s="3"/>
      <c r="R2963" s="3"/>
      <c r="S2963" s="3"/>
    </row>
    <row r="2964" spans="3:19" ht="10.5" customHeight="1">
      <c r="C2964" s="21"/>
      <c r="D2964" s="22"/>
      <c r="E2964" s="22"/>
      <c r="F2964" s="22"/>
      <c r="G2964" s="22"/>
      <c r="H2964" s="22"/>
      <c r="I2964" s="22"/>
      <c r="J2964" s="22"/>
      <c r="K2964" s="22"/>
      <c r="L2964" s="22"/>
      <c r="M2964" s="3"/>
      <c r="N2964" s="3"/>
      <c r="O2964" s="3"/>
      <c r="P2964" s="3"/>
      <c r="Q2964" s="3"/>
      <c r="R2964" s="3"/>
      <c r="S2964" s="3"/>
    </row>
    <row r="2965" spans="3:19" ht="10.5" customHeight="1">
      <c r="C2965" s="21" t="str">
        <f>$C$11</f>
        <v>October 26, 2023</v>
      </c>
      <c r="D2965" s="22"/>
      <c r="E2965" s="22"/>
      <c r="F2965" s="22"/>
      <c r="G2965" s="22"/>
      <c r="H2965" s="22"/>
      <c r="I2965" s="22"/>
      <c r="J2965" s="22"/>
      <c r="K2965" s="22"/>
      <c r="L2965" s="22"/>
      <c r="M2965" s="3"/>
      <c r="N2965" s="3"/>
      <c r="O2965" s="3"/>
      <c r="P2965" s="3"/>
      <c r="Q2965" s="3"/>
      <c r="R2965" s="3"/>
      <c r="S2965" s="3"/>
    </row>
    <row r="2966" spans="3:19" ht="10.5" customHeight="1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3"/>
      <c r="N2966" s="3"/>
      <c r="O2966" s="3"/>
      <c r="P2966" s="3"/>
      <c r="Q2966" s="3"/>
      <c r="R2966" s="3"/>
      <c r="S2966" s="3"/>
    </row>
    <row r="2967" spans="3:19" ht="10.5" customHeight="1">
      <c r="C2967" s="21" t="s">
        <v>8</v>
      </c>
      <c r="D2967" s="22"/>
      <c r="E2967" s="22"/>
      <c r="F2967" s="22"/>
      <c r="G2967" s="22"/>
      <c r="H2967" s="22"/>
      <c r="I2967" s="22"/>
      <c r="J2967" s="22"/>
      <c r="K2967" s="22"/>
      <c r="L2967" s="22"/>
      <c r="M2967" s="3"/>
      <c r="N2967" s="3"/>
      <c r="O2967" s="3"/>
      <c r="P2967" s="3"/>
      <c r="Q2967" s="3"/>
      <c r="R2967" s="3"/>
      <c r="S2967" s="3"/>
    </row>
    <row r="2968" spans="3:19" ht="10.5" customHeight="1">
      <c r="C2968" s="21" t="s">
        <v>57</v>
      </c>
      <c r="D2968" s="22"/>
      <c r="E2968" s="22"/>
      <c r="F2968" s="22"/>
      <c r="G2968" s="22"/>
      <c r="H2968" s="22"/>
      <c r="I2968" s="22"/>
      <c r="J2968" s="22"/>
      <c r="K2968" s="22"/>
      <c r="L2968" s="22"/>
      <c r="M2968" s="3"/>
      <c r="N2968" s="3"/>
      <c r="O2968" s="3"/>
      <c r="P2968" s="3"/>
      <c r="Q2968" s="3"/>
      <c r="R2968" s="3"/>
      <c r="S2968" s="3"/>
    </row>
    <row r="2969" spans="3:19" ht="10.5" customHeight="1">
      <c r="C2969" s="23" t="s">
        <v>9</v>
      </c>
      <c r="D2969" s="22"/>
      <c r="E2969" s="22"/>
      <c r="F2969" s="22"/>
      <c r="G2969" s="22"/>
      <c r="H2969" s="22"/>
      <c r="I2969" s="22"/>
      <c r="J2969" s="22"/>
      <c r="K2969" s="22"/>
      <c r="L2969" s="22"/>
      <c r="M2969" s="3"/>
      <c r="N2969" s="3"/>
      <c r="O2969" s="3"/>
      <c r="P2969" s="3"/>
      <c r="Q2969" s="3"/>
      <c r="R2969" s="3"/>
      <c r="S2969" s="3"/>
    </row>
    <row r="2971" spans="2:19" ht="10.5" customHeight="1">
      <c r="B2971" s="4"/>
      <c r="C2971" s="16">
        <f>C86</f>
        <v>2010</v>
      </c>
      <c r="D2971" s="16">
        <f>C2971+1</f>
        <v>2011</v>
      </c>
      <c r="E2971" s="16">
        <f aca="true" t="shared" si="934" ref="E2971:M2971">D2971+1</f>
        <v>2012</v>
      </c>
      <c r="F2971" s="16">
        <f t="shared" si="934"/>
        <v>2013</v>
      </c>
      <c r="G2971" s="16">
        <f t="shared" si="934"/>
        <v>2014</v>
      </c>
      <c r="H2971" s="16">
        <f t="shared" si="934"/>
        <v>2015</v>
      </c>
      <c r="I2971" s="16">
        <f t="shared" si="934"/>
        <v>2016</v>
      </c>
      <c r="J2971" s="16">
        <f t="shared" si="934"/>
        <v>2017</v>
      </c>
      <c r="K2971" s="16">
        <f t="shared" si="934"/>
        <v>2018</v>
      </c>
      <c r="L2971" s="16">
        <f t="shared" si="934"/>
        <v>2019</v>
      </c>
      <c r="M2971" s="16">
        <f t="shared" si="934"/>
        <v>2020</v>
      </c>
      <c r="N2971" s="16">
        <f aca="true" t="shared" si="935" ref="N2971:S2971">M2971+5</f>
        <v>2025</v>
      </c>
      <c r="O2971" s="16">
        <f t="shared" si="935"/>
        <v>2030</v>
      </c>
      <c r="P2971" s="16">
        <f t="shared" si="935"/>
        <v>2035</v>
      </c>
      <c r="Q2971" s="16">
        <f t="shared" si="935"/>
        <v>2040</v>
      </c>
      <c r="R2971" s="16">
        <f t="shared" si="935"/>
        <v>2045</v>
      </c>
      <c r="S2971" s="16">
        <f t="shared" si="935"/>
        <v>2050</v>
      </c>
    </row>
    <row r="2973" spans="3:19" ht="10.5" customHeight="1">
      <c r="C2973" s="21" t="s">
        <v>3</v>
      </c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</row>
    <row r="2975" spans="2:19" ht="10.5" customHeight="1">
      <c r="B2975" s="8" t="s">
        <v>34</v>
      </c>
      <c r="C2975" s="17">
        <v>62</v>
      </c>
      <c r="D2975" s="17">
        <v>75</v>
      </c>
      <c r="E2975" s="17">
        <v>77</v>
      </c>
      <c r="F2975" s="17">
        <v>56</v>
      </c>
      <c r="G2975" s="17">
        <v>75</v>
      </c>
      <c r="H2975" s="17">
        <v>97</v>
      </c>
      <c r="I2975" s="17">
        <v>105</v>
      </c>
      <c r="J2975" s="17">
        <v>115</v>
      </c>
      <c r="K2975" s="17">
        <v>116</v>
      </c>
      <c r="L2975" s="17">
        <v>116</v>
      </c>
      <c r="M2975" s="17">
        <v>59.32052007863181</v>
      </c>
      <c r="N2975" s="17">
        <v>51.52601110380802</v>
      </c>
      <c r="O2975" s="17">
        <v>48.08599502449931</v>
      </c>
      <c r="P2975" s="17">
        <v>44.87564373725186</v>
      </c>
      <c r="Q2975" s="17">
        <v>41.879624198412245</v>
      </c>
      <c r="R2975" s="17">
        <v>39.07886600114787</v>
      </c>
      <c r="S2975" s="17">
        <v>36.46629099275752</v>
      </c>
    </row>
    <row r="2976" spans="2:19" ht="10.5" customHeight="1">
      <c r="B2976" s="8" t="s">
        <v>35</v>
      </c>
      <c r="C2976" s="17">
        <v>58</v>
      </c>
      <c r="D2976" s="17">
        <v>74</v>
      </c>
      <c r="E2976" s="17">
        <v>68</v>
      </c>
      <c r="F2976" s="17">
        <v>47</v>
      </c>
      <c r="G2976" s="17">
        <v>62</v>
      </c>
      <c r="H2976" s="17">
        <v>76</v>
      </c>
      <c r="I2976" s="17">
        <v>84</v>
      </c>
      <c r="J2976" s="17">
        <v>104</v>
      </c>
      <c r="K2976" s="17">
        <v>114</v>
      </c>
      <c r="L2976" s="17">
        <v>124</v>
      </c>
      <c r="M2976" s="17">
        <v>64.7945607860739</v>
      </c>
      <c r="N2976" s="17">
        <v>61.00576513195796</v>
      </c>
      <c r="O2976" s="17">
        <v>52.57995041951189</v>
      </c>
      <c r="P2976" s="17">
        <v>49.06957049648679</v>
      </c>
      <c r="Q2976" s="17">
        <v>45.793553046336996</v>
      </c>
      <c r="R2976" s="17">
        <v>42.71924617258611</v>
      </c>
      <c r="S2976" s="17">
        <v>39.85911387427383</v>
      </c>
    </row>
    <row r="2977" spans="2:19" ht="10.5" customHeight="1">
      <c r="B2977" s="8" t="s">
        <v>36</v>
      </c>
      <c r="C2977" s="17">
        <v>40</v>
      </c>
      <c r="D2977" s="17">
        <v>51</v>
      </c>
      <c r="E2977" s="17">
        <v>50</v>
      </c>
      <c r="F2977" s="17">
        <v>36</v>
      </c>
      <c r="G2977" s="17">
        <v>50</v>
      </c>
      <c r="H2977" s="17">
        <v>69</v>
      </c>
      <c r="I2977" s="17">
        <v>82</v>
      </c>
      <c r="J2977" s="17">
        <v>93</v>
      </c>
      <c r="K2977" s="17">
        <v>96</v>
      </c>
      <c r="L2977" s="17">
        <v>102</v>
      </c>
      <c r="M2977" s="17">
        <v>101.33660416567062</v>
      </c>
      <c r="N2977" s="17">
        <v>67.08951604111496</v>
      </c>
      <c r="O2977" s="17">
        <v>62.54114905558562</v>
      </c>
      <c r="P2977" s="17">
        <v>53.90230666106013</v>
      </c>
      <c r="Q2977" s="17">
        <v>50.3036426532388</v>
      </c>
      <c r="R2977" s="17">
        <v>46.92655517922088</v>
      </c>
      <c r="S2977" s="17">
        <v>43.771829872876964</v>
      </c>
    </row>
    <row r="2978" spans="2:19" ht="10.5" customHeight="1">
      <c r="B2978" s="8" t="s">
        <v>37</v>
      </c>
      <c r="C2978" s="17">
        <v>48</v>
      </c>
      <c r="D2978" s="17">
        <v>48</v>
      </c>
      <c r="E2978" s="17">
        <v>44</v>
      </c>
      <c r="F2978" s="17">
        <v>32</v>
      </c>
      <c r="G2978" s="17">
        <v>42</v>
      </c>
      <c r="H2978" s="17">
        <v>46</v>
      </c>
      <c r="I2978" s="17">
        <v>56</v>
      </c>
      <c r="J2978" s="17">
        <v>68</v>
      </c>
      <c r="K2978" s="17">
        <v>74</v>
      </c>
      <c r="L2978" s="17">
        <v>84</v>
      </c>
      <c r="M2978" s="17">
        <v>92.52415885799617</v>
      </c>
      <c r="N2978" s="17">
        <v>104.80764172026029</v>
      </c>
      <c r="O2978" s="17">
        <v>68.69845146629291</v>
      </c>
      <c r="P2978" s="17">
        <v>64.03843868326098</v>
      </c>
      <c r="Q2978" s="17">
        <v>55.19398526823496</v>
      </c>
      <c r="R2978" s="17">
        <v>51.48858926788219</v>
      </c>
      <c r="S2978" s="17">
        <v>48.02717270041889</v>
      </c>
    </row>
    <row r="2979" spans="2:19" ht="10.5" customHeight="1">
      <c r="B2979" s="8" t="s">
        <v>38</v>
      </c>
      <c r="C2979" s="17">
        <v>39</v>
      </c>
      <c r="D2979" s="17">
        <v>51</v>
      </c>
      <c r="E2979" s="17">
        <v>44</v>
      </c>
      <c r="F2979" s="17">
        <v>28</v>
      </c>
      <c r="G2979" s="17">
        <v>39</v>
      </c>
      <c r="H2979" s="17">
        <v>57</v>
      </c>
      <c r="I2979" s="17">
        <v>54</v>
      </c>
      <c r="J2979" s="17">
        <v>58</v>
      </c>
      <c r="K2979" s="17">
        <v>64</v>
      </c>
      <c r="L2979" s="17">
        <v>68</v>
      </c>
      <c r="M2979" s="17">
        <v>63.18556372457619</v>
      </c>
      <c r="N2979" s="17">
        <v>95.39013575423759</v>
      </c>
      <c r="O2979" s="17">
        <v>106.98285885109907</v>
      </c>
      <c r="P2979" s="17">
        <v>70.13085649121462</v>
      </c>
      <c r="Q2979" s="17">
        <v>65.3666693844046</v>
      </c>
      <c r="R2979" s="17">
        <v>56.31912153358856</v>
      </c>
      <c r="S2979" s="17">
        <v>52.53296341363895</v>
      </c>
    </row>
    <row r="2980" spans="2:19" ht="10.5" customHeight="1">
      <c r="B2980" s="8" t="s">
        <v>39</v>
      </c>
      <c r="C2980" s="17">
        <v>64</v>
      </c>
      <c r="D2980" s="17">
        <v>67</v>
      </c>
      <c r="E2980" s="17">
        <v>65</v>
      </c>
      <c r="F2980" s="17">
        <v>38</v>
      </c>
      <c r="G2980" s="17">
        <v>40</v>
      </c>
      <c r="H2980" s="17">
        <v>46</v>
      </c>
      <c r="I2980" s="17">
        <v>57</v>
      </c>
      <c r="J2980" s="17">
        <v>59</v>
      </c>
      <c r="K2980" s="17">
        <v>60</v>
      </c>
      <c r="L2980" s="17">
        <v>63</v>
      </c>
      <c r="M2980" s="17">
        <v>76.0101896525334</v>
      </c>
      <c r="N2980" s="17">
        <v>64.8815372717669</v>
      </c>
      <c r="O2980" s="17">
        <v>97.03691337821898</v>
      </c>
      <c r="P2980" s="17">
        <v>108.81010056603489</v>
      </c>
      <c r="Q2980" s="17">
        <v>71.32553429238067</v>
      </c>
      <c r="R2980" s="17">
        <v>66.44632673533458</v>
      </c>
      <c r="S2980" s="17">
        <v>57.247134173176</v>
      </c>
    </row>
    <row r="2981" spans="2:19" ht="10.5" customHeight="1">
      <c r="B2981" s="8" t="s">
        <v>40</v>
      </c>
      <c r="C2981" s="17">
        <v>52</v>
      </c>
      <c r="D2981" s="17">
        <v>65</v>
      </c>
      <c r="E2981" s="17">
        <v>61</v>
      </c>
      <c r="F2981" s="17">
        <v>43</v>
      </c>
      <c r="G2981" s="17">
        <v>62</v>
      </c>
      <c r="H2981" s="17">
        <v>76</v>
      </c>
      <c r="I2981" s="17">
        <v>74</v>
      </c>
      <c r="J2981" s="17">
        <v>84</v>
      </c>
      <c r="K2981" s="17">
        <v>77</v>
      </c>
      <c r="L2981" s="17">
        <v>67</v>
      </c>
      <c r="M2981" s="17">
        <v>59.723222268807504</v>
      </c>
      <c r="N2981" s="17">
        <v>77.97427920151095</v>
      </c>
      <c r="O2981" s="17">
        <v>65.93798906636636</v>
      </c>
      <c r="P2981" s="17">
        <v>98.63387642273668</v>
      </c>
      <c r="Q2981" s="17">
        <v>110.63946211960054</v>
      </c>
      <c r="R2981" s="17">
        <v>72.48917525344444</v>
      </c>
      <c r="S2981" s="17">
        <v>67.53308594755288</v>
      </c>
    </row>
    <row r="2982" spans="2:19" ht="10.5" customHeight="1">
      <c r="B2982" s="8" t="s">
        <v>41</v>
      </c>
      <c r="C2982" s="17">
        <v>32</v>
      </c>
      <c r="D2982" s="17">
        <v>40</v>
      </c>
      <c r="E2982" s="17">
        <v>39</v>
      </c>
      <c r="F2982" s="17">
        <v>33</v>
      </c>
      <c r="G2982" s="17">
        <v>48</v>
      </c>
      <c r="H2982" s="17">
        <v>61</v>
      </c>
      <c r="I2982" s="17">
        <v>71</v>
      </c>
      <c r="J2982" s="17">
        <v>81</v>
      </c>
      <c r="K2982" s="17">
        <v>88</v>
      </c>
      <c r="L2982" s="17">
        <v>100</v>
      </c>
      <c r="M2982" s="17">
        <v>99.1895720939819</v>
      </c>
      <c r="N2982" s="17">
        <v>61.55743365362507</v>
      </c>
      <c r="O2982" s="17">
        <v>79.5960967513863</v>
      </c>
      <c r="P2982" s="17">
        <v>67.32134254113906</v>
      </c>
      <c r="Q2982" s="17">
        <v>100.69655928238657</v>
      </c>
      <c r="R2982" s="17">
        <v>112.89979928206438</v>
      </c>
      <c r="S2982" s="17">
        <v>73.96361491780556</v>
      </c>
    </row>
    <row r="2983" spans="2:19" ht="10.5" customHeight="1">
      <c r="B2983" s="8" t="s">
        <v>42</v>
      </c>
      <c r="C2983" s="17">
        <v>37</v>
      </c>
      <c r="D2983" s="17">
        <v>41</v>
      </c>
      <c r="E2983" s="17">
        <v>37</v>
      </c>
      <c r="F2983" s="17">
        <v>24</v>
      </c>
      <c r="G2983" s="17">
        <v>28</v>
      </c>
      <c r="H2983" s="17">
        <v>35</v>
      </c>
      <c r="I2983" s="17">
        <v>42</v>
      </c>
      <c r="J2983" s="17">
        <v>51</v>
      </c>
      <c r="K2983" s="17">
        <v>67</v>
      </c>
      <c r="L2983" s="17">
        <v>77</v>
      </c>
      <c r="M2983" s="17">
        <v>79.4398310019987</v>
      </c>
      <c r="N2983" s="17">
        <v>101.79861027804517</v>
      </c>
      <c r="O2983" s="17">
        <v>62.565010882420694</v>
      </c>
      <c r="P2983" s="17">
        <v>80.92977757287203</v>
      </c>
      <c r="Q2983" s="17">
        <v>68.48224757199023</v>
      </c>
      <c r="R2983" s="17">
        <v>102.3777069618328</v>
      </c>
      <c r="S2983" s="17">
        <v>114.72505361219956</v>
      </c>
    </row>
    <row r="2984" spans="2:19" ht="10.5" customHeight="1">
      <c r="B2984" s="8" t="s">
        <v>43</v>
      </c>
      <c r="C2984" s="17">
        <v>21</v>
      </c>
      <c r="D2984" s="17">
        <v>25</v>
      </c>
      <c r="E2984" s="17">
        <v>28</v>
      </c>
      <c r="F2984" s="17">
        <v>21</v>
      </c>
      <c r="G2984" s="17">
        <v>29</v>
      </c>
      <c r="H2984" s="17">
        <v>42</v>
      </c>
      <c r="I2984" s="17">
        <v>45</v>
      </c>
      <c r="J2984" s="17">
        <v>47</v>
      </c>
      <c r="K2984" s="17">
        <v>46</v>
      </c>
      <c r="L2984" s="17">
        <v>43</v>
      </c>
      <c r="M2984" s="17">
        <v>45.63312760341001</v>
      </c>
      <c r="N2984" s="17">
        <v>81.35366393603343</v>
      </c>
      <c r="O2984" s="17">
        <v>103.39150572817863</v>
      </c>
      <c r="P2984" s="17">
        <v>63.56068305819911</v>
      </c>
      <c r="Q2984" s="17">
        <v>82.20385653354126</v>
      </c>
      <c r="R2984" s="17">
        <v>69.50654011696554</v>
      </c>
      <c r="S2984" s="17">
        <v>103.91068446963386</v>
      </c>
    </row>
    <row r="2985" spans="2:19" ht="10.5" customHeight="1">
      <c r="B2985" s="8" t="s">
        <v>44</v>
      </c>
      <c r="C2985" s="17">
        <v>25</v>
      </c>
      <c r="D2985" s="17">
        <v>28</v>
      </c>
      <c r="E2985" s="17">
        <v>23</v>
      </c>
      <c r="F2985" s="17">
        <v>17</v>
      </c>
      <c r="G2985" s="17">
        <v>20</v>
      </c>
      <c r="H2985" s="17">
        <v>24</v>
      </c>
      <c r="I2985" s="17">
        <v>27</v>
      </c>
      <c r="J2985" s="17">
        <v>36</v>
      </c>
      <c r="K2985" s="17">
        <v>40</v>
      </c>
      <c r="L2985" s="17">
        <v>47</v>
      </c>
      <c r="M2985" s="17">
        <v>54.22240394366729</v>
      </c>
      <c r="N2985" s="17">
        <v>46.47239740572691</v>
      </c>
      <c r="O2985" s="17">
        <v>82.10519216145101</v>
      </c>
      <c r="P2985" s="17">
        <v>104.31791673247787</v>
      </c>
      <c r="Q2985" s="17">
        <v>64.12264755510563</v>
      </c>
      <c r="R2985" s="17">
        <v>82.94317920920264</v>
      </c>
      <c r="S2985" s="17">
        <v>70.12521456263865</v>
      </c>
    </row>
    <row r="2986" spans="2:19" ht="10.5" customHeight="1">
      <c r="B2986" s="8" t="s">
        <v>45</v>
      </c>
      <c r="C2986" s="17">
        <v>22</v>
      </c>
      <c r="D2986" s="17">
        <v>27</v>
      </c>
      <c r="E2986" s="17">
        <v>23</v>
      </c>
      <c r="F2986" s="17">
        <v>17</v>
      </c>
      <c r="G2986" s="17">
        <v>22</v>
      </c>
      <c r="H2986" s="17">
        <v>30</v>
      </c>
      <c r="I2986" s="17">
        <v>28</v>
      </c>
      <c r="J2986" s="17">
        <v>30</v>
      </c>
      <c r="K2986" s="17">
        <v>32</v>
      </c>
      <c r="L2986" s="17">
        <v>29</v>
      </c>
      <c r="M2986" s="17">
        <v>30.206032527055765</v>
      </c>
      <c r="N2986" s="17">
        <v>55.04079471159892</v>
      </c>
      <c r="O2986" s="17">
        <v>46.802242780950365</v>
      </c>
      <c r="P2986" s="17">
        <v>82.66207575636021</v>
      </c>
      <c r="Q2986" s="17">
        <v>105.02671596525367</v>
      </c>
      <c r="R2986" s="17">
        <v>64.55327343406601</v>
      </c>
      <c r="S2986" s="17">
        <v>83.445489867178</v>
      </c>
    </row>
    <row r="2987" spans="2:19" ht="10.5" customHeight="1">
      <c r="B2987" s="8" t="s">
        <v>46</v>
      </c>
      <c r="C2987" s="17">
        <v>13</v>
      </c>
      <c r="D2987" s="17">
        <v>20</v>
      </c>
      <c r="E2987" s="17">
        <v>20</v>
      </c>
      <c r="F2987" s="17">
        <v>14</v>
      </c>
      <c r="G2987" s="17">
        <v>19</v>
      </c>
      <c r="H2987" s="17">
        <v>24</v>
      </c>
      <c r="I2987" s="17">
        <v>29</v>
      </c>
      <c r="J2987" s="17">
        <v>30</v>
      </c>
      <c r="K2987" s="17">
        <v>32</v>
      </c>
      <c r="L2987" s="17">
        <v>35</v>
      </c>
      <c r="M2987" s="17">
        <v>36.03399369568756</v>
      </c>
      <c r="N2987" s="17">
        <v>30.449265461131613</v>
      </c>
      <c r="O2987" s="17">
        <v>55.06546823546498</v>
      </c>
      <c r="P2987" s="17">
        <v>46.81222020400526</v>
      </c>
      <c r="Q2987" s="17">
        <v>82.75847179299701</v>
      </c>
      <c r="R2987" s="17">
        <v>105.10615708104454</v>
      </c>
      <c r="S2987" s="17">
        <v>64.55439872086579</v>
      </c>
    </row>
    <row r="2988" spans="2:19" ht="10.5" customHeight="1">
      <c r="B2988" s="8" t="s">
        <v>47</v>
      </c>
      <c r="C2988" s="17">
        <v>10</v>
      </c>
      <c r="D2988" s="17">
        <v>11</v>
      </c>
      <c r="E2988" s="17">
        <v>12</v>
      </c>
      <c r="F2988" s="17">
        <v>8</v>
      </c>
      <c r="G2988" s="17">
        <v>12</v>
      </c>
      <c r="H2988" s="17">
        <v>15</v>
      </c>
      <c r="I2988" s="17">
        <v>21</v>
      </c>
      <c r="J2988" s="17">
        <v>25</v>
      </c>
      <c r="K2988" s="17">
        <v>26</v>
      </c>
      <c r="L2988" s="17">
        <v>30</v>
      </c>
      <c r="M2988" s="17">
        <v>31.127266692461546</v>
      </c>
      <c r="N2988" s="17">
        <v>35.01595498447343</v>
      </c>
      <c r="O2988" s="17">
        <v>29.49263163619075</v>
      </c>
      <c r="P2988" s="17">
        <v>53.41386946109779</v>
      </c>
      <c r="Q2988" s="17">
        <v>45.45510453768227</v>
      </c>
      <c r="R2988" s="17">
        <v>80.2186654245921</v>
      </c>
      <c r="S2988" s="17">
        <v>101.76468247177289</v>
      </c>
    </row>
    <row r="2989" spans="2:19" ht="10.5" customHeight="1">
      <c r="B2989" s="8" t="s">
        <v>48</v>
      </c>
      <c r="C2989" s="17">
        <v>10</v>
      </c>
      <c r="D2989" s="17">
        <v>11</v>
      </c>
      <c r="E2989" s="17">
        <v>10</v>
      </c>
      <c r="F2989" s="17">
        <v>8</v>
      </c>
      <c r="G2989" s="17">
        <v>10</v>
      </c>
      <c r="H2989" s="17">
        <v>12</v>
      </c>
      <c r="I2989" s="17">
        <v>11</v>
      </c>
      <c r="J2989" s="17">
        <v>16</v>
      </c>
      <c r="K2989" s="17">
        <v>16</v>
      </c>
      <c r="L2989" s="17">
        <v>18</v>
      </c>
      <c r="M2989" s="17">
        <v>20.09538517974137</v>
      </c>
      <c r="N2989" s="17">
        <v>29.67211681133683</v>
      </c>
      <c r="O2989" s="17">
        <v>33.33348539109356</v>
      </c>
      <c r="P2989" s="17">
        <v>28.08976223336397</v>
      </c>
      <c r="Q2989" s="17">
        <v>50.91378008776252</v>
      </c>
      <c r="R2989" s="17">
        <v>43.2851758551095</v>
      </c>
      <c r="S2989" s="17">
        <v>76.4520901532666</v>
      </c>
    </row>
    <row r="2990" spans="2:19" ht="10.5" customHeight="1">
      <c r="B2990" s="8" t="s">
        <v>49</v>
      </c>
      <c r="C2990" s="17">
        <v>8</v>
      </c>
      <c r="D2990" s="17">
        <v>12</v>
      </c>
      <c r="E2990" s="17">
        <v>9</v>
      </c>
      <c r="F2990" s="17">
        <v>4</v>
      </c>
      <c r="G2990" s="17">
        <v>9</v>
      </c>
      <c r="H2990" s="17">
        <v>12</v>
      </c>
      <c r="I2990" s="17">
        <v>11</v>
      </c>
      <c r="J2990" s="17">
        <v>12</v>
      </c>
      <c r="K2990" s="17">
        <v>17</v>
      </c>
      <c r="L2990" s="17">
        <v>15</v>
      </c>
      <c r="M2990" s="17">
        <v>14.61178040061595</v>
      </c>
      <c r="N2990" s="17">
        <v>18.850589885891235</v>
      </c>
      <c r="O2990" s="17">
        <v>27.754759318217058</v>
      </c>
      <c r="P2990" s="17">
        <v>31.203748609677653</v>
      </c>
      <c r="Q2990" s="17">
        <v>26.30473955126361</v>
      </c>
      <c r="R2990" s="17">
        <v>47.6755881897577</v>
      </c>
      <c r="S2990" s="17">
        <v>40.555558047403565</v>
      </c>
    </row>
    <row r="2991" spans="2:19" ht="10.5" customHeight="1">
      <c r="B2991" s="8" t="s">
        <v>50</v>
      </c>
      <c r="C2991" s="17">
        <v>5</v>
      </c>
      <c r="D2991" s="17">
        <v>6</v>
      </c>
      <c r="E2991" s="17">
        <v>7</v>
      </c>
      <c r="F2991" s="17">
        <v>8</v>
      </c>
      <c r="G2991" s="17">
        <v>9</v>
      </c>
      <c r="H2991" s="17">
        <v>9</v>
      </c>
      <c r="I2991" s="17">
        <v>12</v>
      </c>
      <c r="J2991" s="17">
        <v>10</v>
      </c>
      <c r="K2991" s="17">
        <v>9</v>
      </c>
      <c r="L2991" s="17">
        <v>13</v>
      </c>
      <c r="M2991" s="17">
        <v>14.531969436249591</v>
      </c>
      <c r="N2991" s="17">
        <v>12.094143566124819</v>
      </c>
      <c r="O2991" s="17">
        <v>15.966446430496863</v>
      </c>
      <c r="P2991" s="17">
        <v>23.151593074705254</v>
      </c>
      <c r="Q2991" s="17">
        <v>26.04219633264667</v>
      </c>
      <c r="R2991" s="17">
        <v>22.004892875309118</v>
      </c>
      <c r="S2991" s="17">
        <v>40.19381173306088</v>
      </c>
    </row>
    <row r="2992" spans="2:19" ht="10.5" customHeight="1">
      <c r="B2992" s="8" t="s">
        <v>51</v>
      </c>
      <c r="C2992" s="17">
        <v>5</v>
      </c>
      <c r="D2992" s="17">
        <v>6</v>
      </c>
      <c r="E2992" s="17">
        <v>7</v>
      </c>
      <c r="F2992" s="17">
        <v>1</v>
      </c>
      <c r="G2992" s="17">
        <v>5</v>
      </c>
      <c r="H2992" s="17">
        <v>10</v>
      </c>
      <c r="I2992" s="17">
        <v>12</v>
      </c>
      <c r="J2992" s="17">
        <v>16</v>
      </c>
      <c r="K2992" s="17">
        <v>21</v>
      </c>
      <c r="L2992" s="17">
        <v>23</v>
      </c>
      <c r="M2992" s="17">
        <v>20.691444084741864</v>
      </c>
      <c r="N2992" s="17">
        <v>16.72746513989467</v>
      </c>
      <c r="O2992" s="17">
        <v>14.451865621867471</v>
      </c>
      <c r="P2992" s="17">
        <v>16.979458913485804</v>
      </c>
      <c r="Q2992" s="17">
        <v>23.612161295980346</v>
      </c>
      <c r="R2992" s="17">
        <v>28.49177458849483</v>
      </c>
      <c r="S2992" s="17">
        <v>27.06726976208288</v>
      </c>
    </row>
    <row r="2993" spans="2:19" ht="10.5" customHeight="1">
      <c r="B2993" s="8" t="s">
        <v>52</v>
      </c>
      <c r="C2993" s="17">
        <f>SUM(C2975:C2992)</f>
        <v>551</v>
      </c>
      <c r="D2993" s="17">
        <f aca="true" t="shared" si="936" ref="D2993:Q2993">SUM(D2975:D2992)</f>
        <v>658</v>
      </c>
      <c r="E2993" s="17">
        <f t="shared" si="936"/>
        <v>624</v>
      </c>
      <c r="F2993" s="17">
        <f t="shared" si="936"/>
        <v>435</v>
      </c>
      <c r="G2993" s="17">
        <f t="shared" si="936"/>
        <v>581</v>
      </c>
      <c r="H2993" s="17">
        <f t="shared" si="936"/>
        <v>741</v>
      </c>
      <c r="I2993" s="17">
        <f t="shared" si="936"/>
        <v>821</v>
      </c>
      <c r="J2993" s="17">
        <f t="shared" si="936"/>
        <v>935</v>
      </c>
      <c r="K2993" s="17">
        <f t="shared" si="936"/>
        <v>995</v>
      </c>
      <c r="L2993" s="17">
        <f t="shared" si="936"/>
        <v>1054</v>
      </c>
      <c r="M2993" s="17">
        <f t="shared" si="936"/>
        <v>962.6776261939011</v>
      </c>
      <c r="N2993" s="17">
        <f t="shared" si="936"/>
        <v>1011.7073220585387</v>
      </c>
      <c r="O2993" s="17">
        <f t="shared" si="936"/>
        <v>1052.3880121992918</v>
      </c>
      <c r="P2993" s="17">
        <f t="shared" si="936"/>
        <v>1087.90324121543</v>
      </c>
      <c r="Q2993" s="17">
        <f t="shared" si="936"/>
        <v>1116.1209514692184</v>
      </c>
      <c r="R2993" s="17">
        <f>SUM(R2975:R2992)</f>
        <v>1134.530633161644</v>
      </c>
      <c r="S2993" s="17">
        <f>SUM(S2975:S2992)</f>
        <v>1142.1954592926033</v>
      </c>
    </row>
    <row r="2994" spans="3:19" ht="10.5" customHeight="1"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</row>
    <row r="2995" spans="3:19" ht="10.5" customHeight="1">
      <c r="C2995" s="25" t="s">
        <v>4</v>
      </c>
      <c r="D2995" s="15"/>
      <c r="E2995" s="15"/>
      <c r="F2995" s="15"/>
      <c r="G2995" s="15"/>
      <c r="H2995" s="15"/>
      <c r="I2995" s="15"/>
      <c r="J2995" s="15"/>
      <c r="K2995" s="15"/>
      <c r="L2995" s="15"/>
      <c r="M2995" s="15"/>
      <c r="N2995" s="15"/>
      <c r="O2995" s="15"/>
      <c r="P2995" s="15"/>
      <c r="Q2995" s="15"/>
      <c r="R2995" s="15"/>
      <c r="S2995" s="15"/>
    </row>
    <row r="2996" spans="3:19" ht="10.5" customHeight="1"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</row>
    <row r="2997" spans="2:19" ht="10.5" customHeight="1">
      <c r="B2997" s="8" t="s">
        <v>34</v>
      </c>
      <c r="C2997" s="17">
        <v>73</v>
      </c>
      <c r="D2997" s="17">
        <v>87</v>
      </c>
      <c r="E2997" s="17">
        <v>84</v>
      </c>
      <c r="F2997" s="17">
        <v>60</v>
      </c>
      <c r="G2997" s="17">
        <v>78</v>
      </c>
      <c r="H2997" s="17">
        <v>97</v>
      </c>
      <c r="I2997" s="17">
        <v>104</v>
      </c>
      <c r="J2997" s="17">
        <v>115</v>
      </c>
      <c r="K2997" s="17">
        <v>116</v>
      </c>
      <c r="L2997" s="17">
        <v>116</v>
      </c>
      <c r="M2997" s="17">
        <v>59.23782989260489</v>
      </c>
      <c r="N2997" s="17">
        <v>53.94394652692094</v>
      </c>
      <c r="O2997" s="17">
        <v>52.91447130853955</v>
      </c>
      <c r="P2997" s="17">
        <v>51.90464276589279</v>
      </c>
      <c r="Q2997" s="17">
        <v>50.91408595856391</v>
      </c>
      <c r="R2997" s="17">
        <v>49.92256045993632</v>
      </c>
      <c r="S2997" s="17">
        <v>48.94547421128169</v>
      </c>
    </row>
    <row r="2998" spans="2:19" ht="10.5" customHeight="1">
      <c r="B2998" s="8" t="s">
        <v>35</v>
      </c>
      <c r="C2998" s="17">
        <v>50</v>
      </c>
      <c r="D2998" s="17">
        <v>55</v>
      </c>
      <c r="E2998" s="17">
        <v>56</v>
      </c>
      <c r="F2998" s="17">
        <v>42</v>
      </c>
      <c r="G2998" s="17">
        <v>64</v>
      </c>
      <c r="H2998" s="17">
        <v>85</v>
      </c>
      <c r="I2998" s="17">
        <v>97</v>
      </c>
      <c r="J2998" s="17">
        <v>112</v>
      </c>
      <c r="K2998" s="17">
        <v>123</v>
      </c>
      <c r="L2998" s="17">
        <v>129</v>
      </c>
      <c r="M2998" s="17">
        <v>64.4835232997583</v>
      </c>
      <c r="N2998" s="17">
        <v>61.20441758220556</v>
      </c>
      <c r="O2998" s="17">
        <v>55.22635413069699</v>
      </c>
      <c r="P2998" s="17">
        <v>54.1724052330068</v>
      </c>
      <c r="Q2998" s="17">
        <v>53.13857007080441</v>
      </c>
      <c r="R2998" s="17">
        <v>52.10372389427298</v>
      </c>
      <c r="S2998" s="17">
        <v>51.08394783207268</v>
      </c>
    </row>
    <row r="2999" spans="2:19" ht="10.5" customHeight="1">
      <c r="B2999" s="8" t="s">
        <v>36</v>
      </c>
      <c r="C2999" s="17">
        <v>50</v>
      </c>
      <c r="D2999" s="17">
        <v>60</v>
      </c>
      <c r="E2999" s="17">
        <v>56</v>
      </c>
      <c r="F2999" s="17">
        <v>38</v>
      </c>
      <c r="G2999" s="17">
        <v>47</v>
      </c>
      <c r="H2999" s="17">
        <v>58</v>
      </c>
      <c r="I2999" s="17">
        <v>60</v>
      </c>
      <c r="J2999" s="17">
        <v>73</v>
      </c>
      <c r="K2999" s="17">
        <v>87</v>
      </c>
      <c r="L2999" s="17">
        <v>102</v>
      </c>
      <c r="M2999" s="17">
        <v>113.17237117283639</v>
      </c>
      <c r="N2999" s="17">
        <v>66.76304861936309</v>
      </c>
      <c r="O2999" s="17">
        <v>62.738117821953864</v>
      </c>
      <c r="P2999" s="17">
        <v>56.60966817656502</v>
      </c>
      <c r="Q2999" s="17">
        <v>55.52931988429679</v>
      </c>
      <c r="R2999" s="17">
        <v>54.44791509129827</v>
      </c>
      <c r="S2999" s="17">
        <v>53.382258429991495</v>
      </c>
    </row>
    <row r="3000" spans="2:19" ht="10.5" customHeight="1">
      <c r="B3000" s="8" t="s">
        <v>37</v>
      </c>
      <c r="C3000" s="17">
        <v>41</v>
      </c>
      <c r="D3000" s="17">
        <v>54</v>
      </c>
      <c r="E3000" s="17">
        <v>52</v>
      </c>
      <c r="F3000" s="17">
        <v>33</v>
      </c>
      <c r="G3000" s="17">
        <v>44</v>
      </c>
      <c r="H3000" s="17">
        <v>59</v>
      </c>
      <c r="I3000" s="17">
        <v>68</v>
      </c>
      <c r="J3000" s="17">
        <v>76</v>
      </c>
      <c r="K3000" s="17">
        <v>77</v>
      </c>
      <c r="L3000" s="17">
        <v>78</v>
      </c>
      <c r="M3000" s="17">
        <v>77.93252778344487</v>
      </c>
      <c r="N3000" s="17">
        <v>117.26893001509778</v>
      </c>
      <c r="O3000" s="17">
        <v>68.48296021601743</v>
      </c>
      <c r="P3000" s="17">
        <v>64.35434144603431</v>
      </c>
      <c r="Q3000" s="17">
        <v>58.06801417473429</v>
      </c>
      <c r="R3000" s="17">
        <v>56.93716962307573</v>
      </c>
      <c r="S3000" s="17">
        <v>55.822793177567306</v>
      </c>
    </row>
    <row r="3001" spans="2:19" ht="10.5" customHeight="1">
      <c r="B3001" s="8" t="s">
        <v>38</v>
      </c>
      <c r="C3001" s="17">
        <v>46</v>
      </c>
      <c r="D3001" s="17">
        <v>40</v>
      </c>
      <c r="E3001" s="17">
        <v>34</v>
      </c>
      <c r="F3001" s="17">
        <v>25</v>
      </c>
      <c r="G3001" s="17">
        <v>38</v>
      </c>
      <c r="H3001" s="17">
        <v>49</v>
      </c>
      <c r="I3001" s="17">
        <v>61</v>
      </c>
      <c r="J3001" s="17">
        <v>70</v>
      </c>
      <c r="K3001" s="17">
        <v>70</v>
      </c>
      <c r="L3001" s="17">
        <v>73</v>
      </c>
      <c r="M3001" s="17">
        <v>80.08984557942976</v>
      </c>
      <c r="N3001" s="17">
        <v>80.75349179155502</v>
      </c>
      <c r="O3001" s="17">
        <v>120.28994533466661</v>
      </c>
      <c r="P3001" s="17">
        <v>70.24717919469639</v>
      </c>
      <c r="Q3001" s="17">
        <v>66.01220130170283</v>
      </c>
      <c r="R3001" s="17">
        <v>59.54022811068113</v>
      </c>
      <c r="S3001" s="17">
        <v>58.37490450562701</v>
      </c>
    </row>
    <row r="3002" spans="2:19" ht="10.5" customHeight="1">
      <c r="B3002" s="8" t="s">
        <v>39</v>
      </c>
      <c r="C3002" s="17">
        <v>70</v>
      </c>
      <c r="D3002" s="17">
        <v>85</v>
      </c>
      <c r="E3002" s="17">
        <v>68</v>
      </c>
      <c r="F3002" s="17">
        <v>44</v>
      </c>
      <c r="G3002" s="17">
        <v>50</v>
      </c>
      <c r="H3002" s="17">
        <v>54</v>
      </c>
      <c r="I3002" s="17">
        <v>45</v>
      </c>
      <c r="J3002" s="17">
        <v>46</v>
      </c>
      <c r="K3002" s="17">
        <v>51</v>
      </c>
      <c r="L3002" s="17">
        <v>62</v>
      </c>
      <c r="M3002" s="17">
        <v>65.35942837298973</v>
      </c>
      <c r="N3002" s="17">
        <v>82.82772080540374</v>
      </c>
      <c r="O3002" s="17">
        <v>82.68359198711609</v>
      </c>
      <c r="P3002" s="17">
        <v>123.18376706565658</v>
      </c>
      <c r="Q3002" s="17">
        <v>71.93493318032175</v>
      </c>
      <c r="R3002" s="17">
        <v>67.56853758572716</v>
      </c>
      <c r="S3002" s="17">
        <v>60.93946904203675</v>
      </c>
    </row>
    <row r="3003" spans="2:19" ht="10.5" customHeight="1">
      <c r="B3003" s="8" t="s">
        <v>40</v>
      </c>
      <c r="C3003" s="17">
        <v>70</v>
      </c>
      <c r="D3003" s="17">
        <v>85</v>
      </c>
      <c r="E3003" s="17">
        <v>90</v>
      </c>
      <c r="F3003" s="17">
        <v>57</v>
      </c>
      <c r="G3003" s="17">
        <v>70</v>
      </c>
      <c r="H3003" s="17">
        <v>82</v>
      </c>
      <c r="I3003" s="17">
        <v>94</v>
      </c>
      <c r="J3003" s="17">
        <v>89</v>
      </c>
      <c r="K3003" s="17">
        <v>90</v>
      </c>
      <c r="L3003" s="17">
        <v>80</v>
      </c>
      <c r="M3003" s="17">
        <v>70.8952471475986</v>
      </c>
      <c r="N3003" s="17">
        <v>67.54032580959925</v>
      </c>
      <c r="O3003" s="17">
        <v>84.74762325135056</v>
      </c>
      <c r="P3003" s="17">
        <v>84.5991510883234</v>
      </c>
      <c r="Q3003" s="17">
        <v>126.04436513117251</v>
      </c>
      <c r="R3003" s="17">
        <v>73.56978569052335</v>
      </c>
      <c r="S3003" s="17">
        <v>69.09445230528577</v>
      </c>
    </row>
    <row r="3004" spans="2:19" ht="10.5" customHeight="1">
      <c r="B3004" s="8" t="s">
        <v>41</v>
      </c>
      <c r="C3004" s="17">
        <v>45</v>
      </c>
      <c r="D3004" s="17">
        <v>59</v>
      </c>
      <c r="E3004" s="17">
        <v>56</v>
      </c>
      <c r="F3004" s="17">
        <v>41</v>
      </c>
      <c r="G3004" s="17">
        <v>63</v>
      </c>
      <c r="H3004" s="17">
        <v>80</v>
      </c>
      <c r="I3004" s="17">
        <v>93</v>
      </c>
      <c r="J3004" s="17">
        <v>116</v>
      </c>
      <c r="K3004" s="17">
        <v>116</v>
      </c>
      <c r="L3004" s="17">
        <v>115</v>
      </c>
      <c r="M3004" s="17">
        <v>107.60840621041137</v>
      </c>
      <c r="N3004" s="17">
        <v>73.14879683243898</v>
      </c>
      <c r="O3004" s="17">
        <v>69.01894697336662</v>
      </c>
      <c r="P3004" s="17">
        <v>86.60274767556291</v>
      </c>
      <c r="Q3004" s="17">
        <v>86.445777368909</v>
      </c>
      <c r="R3004" s="17">
        <v>128.75163285022097</v>
      </c>
      <c r="S3004" s="17">
        <v>75.1391077180111</v>
      </c>
    </row>
    <row r="3005" spans="2:19" ht="10.5" customHeight="1">
      <c r="B3005" s="8" t="s">
        <v>42</v>
      </c>
      <c r="C3005" s="17">
        <v>32</v>
      </c>
      <c r="D3005" s="17">
        <v>38</v>
      </c>
      <c r="E3005" s="17">
        <v>35</v>
      </c>
      <c r="F3005" s="17">
        <v>26</v>
      </c>
      <c r="G3005" s="17">
        <v>34</v>
      </c>
      <c r="H3005" s="17">
        <v>51</v>
      </c>
      <c r="I3005" s="17">
        <v>63</v>
      </c>
      <c r="J3005" s="17">
        <v>73</v>
      </c>
      <c r="K3005" s="17">
        <v>83</v>
      </c>
      <c r="L3005" s="17">
        <v>100</v>
      </c>
      <c r="M3005" s="17">
        <v>105.10613330709405</v>
      </c>
      <c r="N3005" s="17">
        <v>111.18778056532975</v>
      </c>
      <c r="O3005" s="17">
        <v>74.85555960667395</v>
      </c>
      <c r="P3005" s="17">
        <v>70.6170647362506</v>
      </c>
      <c r="Q3005" s="17">
        <v>88.60315773532251</v>
      </c>
      <c r="R3005" s="17">
        <v>88.41200441018323</v>
      </c>
      <c r="S3005" s="17">
        <v>131.66171981783086</v>
      </c>
    </row>
    <row r="3006" spans="2:19" ht="10.5" customHeight="1">
      <c r="B3006" s="8" t="s">
        <v>43</v>
      </c>
      <c r="C3006" s="17">
        <v>36</v>
      </c>
      <c r="D3006" s="17">
        <v>39</v>
      </c>
      <c r="E3006" s="17">
        <v>37</v>
      </c>
      <c r="F3006" s="17">
        <v>23</v>
      </c>
      <c r="G3006" s="17">
        <v>31</v>
      </c>
      <c r="H3006" s="17">
        <v>37</v>
      </c>
      <c r="I3006" s="17">
        <v>42</v>
      </c>
      <c r="J3006" s="17">
        <v>46</v>
      </c>
      <c r="K3006" s="17">
        <v>51</v>
      </c>
      <c r="L3006" s="17">
        <v>54</v>
      </c>
      <c r="M3006" s="17">
        <v>67.06321760943958</v>
      </c>
      <c r="N3006" s="17">
        <v>108.52252016815262</v>
      </c>
      <c r="O3006" s="17">
        <v>113.65042909695376</v>
      </c>
      <c r="P3006" s="17">
        <v>76.47873973422266</v>
      </c>
      <c r="Q3006" s="17">
        <v>72.19305113538019</v>
      </c>
      <c r="R3006" s="17">
        <v>90.53111431585594</v>
      </c>
      <c r="S3006" s="17">
        <v>90.31588107113356</v>
      </c>
    </row>
    <row r="3007" spans="2:19" ht="10.5" customHeight="1">
      <c r="B3007" s="8" t="s">
        <v>44</v>
      </c>
      <c r="C3007" s="17">
        <v>37</v>
      </c>
      <c r="D3007" s="17">
        <v>39</v>
      </c>
      <c r="E3007" s="17">
        <v>32</v>
      </c>
      <c r="F3007" s="17">
        <v>21</v>
      </c>
      <c r="G3007" s="17">
        <v>29</v>
      </c>
      <c r="H3007" s="17">
        <v>40</v>
      </c>
      <c r="I3007" s="17">
        <v>42</v>
      </c>
      <c r="J3007" s="17">
        <v>47</v>
      </c>
      <c r="K3007" s="17">
        <v>46</v>
      </c>
      <c r="L3007" s="17">
        <v>52</v>
      </c>
      <c r="M3007" s="17">
        <v>47.7504653560154</v>
      </c>
      <c r="N3007" s="17">
        <v>68.72777793181797</v>
      </c>
      <c r="O3007" s="17">
        <v>110.19621264733263</v>
      </c>
      <c r="P3007" s="17">
        <v>115.39248618246322</v>
      </c>
      <c r="Q3007" s="17">
        <v>77.64920631109567</v>
      </c>
      <c r="R3007" s="17">
        <v>73.2784421845818</v>
      </c>
      <c r="S3007" s="17">
        <v>91.87224112402481</v>
      </c>
    </row>
    <row r="3008" spans="2:19" ht="10.5" customHeight="1">
      <c r="B3008" s="8" t="s">
        <v>45</v>
      </c>
      <c r="C3008" s="17">
        <v>28</v>
      </c>
      <c r="D3008" s="17">
        <v>31</v>
      </c>
      <c r="E3008" s="17">
        <v>38</v>
      </c>
      <c r="F3008" s="17">
        <v>29</v>
      </c>
      <c r="G3008" s="17">
        <v>35</v>
      </c>
      <c r="H3008" s="17">
        <v>42</v>
      </c>
      <c r="I3008" s="17">
        <v>43</v>
      </c>
      <c r="J3008" s="17">
        <v>43</v>
      </c>
      <c r="K3008" s="17">
        <v>41</v>
      </c>
      <c r="L3008" s="17">
        <v>46</v>
      </c>
      <c r="M3008" s="17">
        <v>51.51028405795073</v>
      </c>
      <c r="N3008" s="17">
        <v>49.03917396927722</v>
      </c>
      <c r="O3008" s="17">
        <v>69.95186977801858</v>
      </c>
      <c r="P3008" s="17">
        <v>112.14658607617336</v>
      </c>
      <c r="Q3008" s="17">
        <v>117.43255575042436</v>
      </c>
      <c r="R3008" s="17">
        <v>78.99735873825522</v>
      </c>
      <c r="S3008" s="17">
        <v>74.5230348426754</v>
      </c>
    </row>
    <row r="3009" spans="2:19" ht="10.5" customHeight="1">
      <c r="B3009" s="8" t="s">
        <v>46</v>
      </c>
      <c r="C3009" s="17">
        <v>22</v>
      </c>
      <c r="D3009" s="17">
        <v>32</v>
      </c>
      <c r="E3009" s="17">
        <v>23</v>
      </c>
      <c r="F3009" s="17">
        <v>16</v>
      </c>
      <c r="G3009" s="17">
        <v>23</v>
      </c>
      <c r="H3009" s="17">
        <v>31</v>
      </c>
      <c r="I3009" s="17">
        <v>33</v>
      </c>
      <c r="J3009" s="17">
        <v>50</v>
      </c>
      <c r="K3009" s="17">
        <v>57</v>
      </c>
      <c r="L3009" s="17">
        <v>56</v>
      </c>
      <c r="M3009" s="17">
        <v>54.25978034449187</v>
      </c>
      <c r="N3009" s="17">
        <v>52.646124868023364</v>
      </c>
      <c r="O3009" s="17">
        <v>49.682378147154154</v>
      </c>
      <c r="P3009" s="17">
        <v>70.91516283836619</v>
      </c>
      <c r="Q3009" s="17">
        <v>113.68565269605314</v>
      </c>
      <c r="R3009" s="17">
        <v>118.82323993415197</v>
      </c>
      <c r="S3009" s="17">
        <v>79.8142227305199</v>
      </c>
    </row>
    <row r="3010" spans="2:19" ht="10.5" customHeight="1">
      <c r="B3010" s="8" t="s">
        <v>47</v>
      </c>
      <c r="C3010" s="17">
        <v>13</v>
      </c>
      <c r="D3010" s="17">
        <v>15</v>
      </c>
      <c r="E3010" s="17">
        <v>17</v>
      </c>
      <c r="F3010" s="17">
        <v>12</v>
      </c>
      <c r="G3010" s="17">
        <v>18</v>
      </c>
      <c r="H3010" s="17">
        <v>24</v>
      </c>
      <c r="I3010" s="17">
        <v>34</v>
      </c>
      <c r="J3010" s="17">
        <v>29</v>
      </c>
      <c r="K3010" s="17">
        <v>31</v>
      </c>
      <c r="L3010" s="17">
        <v>38</v>
      </c>
      <c r="M3010" s="17">
        <v>39.232031949590045</v>
      </c>
      <c r="N3010" s="17">
        <v>54.414064215574605</v>
      </c>
      <c r="O3010" s="17">
        <v>52.4762810274951</v>
      </c>
      <c r="P3010" s="17">
        <v>49.50906577496578</v>
      </c>
      <c r="Q3010" s="17">
        <v>70.73502071578108</v>
      </c>
      <c r="R3010" s="17">
        <v>113.30481363365013</v>
      </c>
      <c r="S3010" s="17">
        <v>118.30977064095318</v>
      </c>
    </row>
    <row r="3011" spans="2:19" ht="10.5" customHeight="1">
      <c r="B3011" s="8" t="s">
        <v>48</v>
      </c>
      <c r="C3011" s="17">
        <v>14</v>
      </c>
      <c r="D3011" s="17">
        <v>17</v>
      </c>
      <c r="E3011" s="17">
        <v>13</v>
      </c>
      <c r="F3011" s="17">
        <v>12</v>
      </c>
      <c r="G3011" s="17">
        <v>13</v>
      </c>
      <c r="H3011" s="17">
        <v>16</v>
      </c>
      <c r="I3011" s="17">
        <v>16</v>
      </c>
      <c r="J3011" s="17">
        <v>21</v>
      </c>
      <c r="K3011" s="17">
        <v>23</v>
      </c>
      <c r="L3011" s="17">
        <v>27</v>
      </c>
      <c r="M3011" s="17">
        <v>30.602892935213138</v>
      </c>
      <c r="N3011" s="17">
        <v>38.694021082636354</v>
      </c>
      <c r="O3011" s="17">
        <v>53.106288907411276</v>
      </c>
      <c r="P3011" s="17">
        <v>51.440077543614024</v>
      </c>
      <c r="Q3011" s="17">
        <v>48.53969254655145</v>
      </c>
      <c r="R3011" s="17">
        <v>69.47494762894335</v>
      </c>
      <c r="S3011" s="17">
        <v>111.19628826419482</v>
      </c>
    </row>
    <row r="3012" spans="2:19" ht="10.5" customHeight="1">
      <c r="B3012" s="8" t="s">
        <v>49</v>
      </c>
      <c r="C3012" s="17">
        <v>12</v>
      </c>
      <c r="D3012" s="17">
        <v>13</v>
      </c>
      <c r="E3012" s="17">
        <v>15</v>
      </c>
      <c r="F3012" s="17">
        <v>10</v>
      </c>
      <c r="G3012" s="17">
        <v>15</v>
      </c>
      <c r="H3012" s="17">
        <v>16</v>
      </c>
      <c r="I3012" s="17">
        <v>17</v>
      </c>
      <c r="J3012" s="17">
        <v>18</v>
      </c>
      <c r="K3012" s="17">
        <v>21</v>
      </c>
      <c r="L3012" s="17">
        <v>18</v>
      </c>
      <c r="M3012" s="17">
        <v>19.00974961265826</v>
      </c>
      <c r="N3012" s="17">
        <v>29.455603828813192</v>
      </c>
      <c r="O3012" s="17">
        <v>37.015665054749924</v>
      </c>
      <c r="P3012" s="17">
        <v>50.77445488242182</v>
      </c>
      <c r="Q3012" s="17">
        <v>49.339478156818174</v>
      </c>
      <c r="R3012" s="17">
        <v>46.5247534107611</v>
      </c>
      <c r="S3012" s="17">
        <v>66.75494509903879</v>
      </c>
    </row>
    <row r="3013" spans="2:19" ht="10.5" customHeight="1">
      <c r="B3013" s="8" t="s">
        <v>50</v>
      </c>
      <c r="C3013" s="17">
        <v>6</v>
      </c>
      <c r="D3013" s="17">
        <v>7</v>
      </c>
      <c r="E3013" s="17">
        <v>7</v>
      </c>
      <c r="F3013" s="17">
        <v>5</v>
      </c>
      <c r="G3013" s="17">
        <v>8</v>
      </c>
      <c r="H3013" s="17">
        <v>13</v>
      </c>
      <c r="I3013" s="17">
        <v>13</v>
      </c>
      <c r="J3013" s="17">
        <v>18</v>
      </c>
      <c r="K3013" s="17">
        <v>20</v>
      </c>
      <c r="L3013" s="17">
        <v>21</v>
      </c>
      <c r="M3013" s="17">
        <v>20.002233127206793</v>
      </c>
      <c r="N3013" s="17">
        <v>15.52568348772825</v>
      </c>
      <c r="O3013" s="17">
        <v>24.481174487117954</v>
      </c>
      <c r="P3013" s="17">
        <v>30.6869061460502</v>
      </c>
      <c r="Q3013" s="17">
        <v>41.465429643052786</v>
      </c>
      <c r="R3013" s="17">
        <v>41.04002828392504</v>
      </c>
      <c r="S3013" s="17">
        <v>38.640745912802544</v>
      </c>
    </row>
    <row r="3014" spans="2:19" ht="10.5" customHeight="1">
      <c r="B3014" s="8" t="s">
        <v>51</v>
      </c>
      <c r="C3014" s="17">
        <v>11</v>
      </c>
      <c r="D3014" s="17">
        <v>13</v>
      </c>
      <c r="E3014" s="17">
        <v>13</v>
      </c>
      <c r="F3014" s="17">
        <v>8</v>
      </c>
      <c r="G3014" s="17">
        <v>10</v>
      </c>
      <c r="H3014" s="17">
        <v>16</v>
      </c>
      <c r="I3014" s="17">
        <v>19</v>
      </c>
      <c r="J3014" s="17">
        <v>21</v>
      </c>
      <c r="K3014" s="17">
        <v>24</v>
      </c>
      <c r="L3014" s="17">
        <v>29</v>
      </c>
      <c r="M3014" s="17">
        <v>31.45016342707473</v>
      </c>
      <c r="N3014" s="17">
        <v>28.184516557389802</v>
      </c>
      <c r="O3014" s="17">
        <v>25.93736725880591</v>
      </c>
      <c r="P3014" s="17">
        <v>31.207545195708352</v>
      </c>
      <c r="Q3014" s="17">
        <v>39.049838770779296</v>
      </c>
      <c r="R3014" s="17">
        <v>51.91460048255311</v>
      </c>
      <c r="S3014" s="17">
        <v>57.984289421009535</v>
      </c>
    </row>
    <row r="3015" spans="2:19" ht="10.5" customHeight="1">
      <c r="B3015" s="5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</row>
    <row r="3016" spans="2:19" ht="10.5" customHeight="1">
      <c r="B3016" s="8" t="s">
        <v>52</v>
      </c>
      <c r="C3016" s="17">
        <f>SUM(C2997:C3015)</f>
        <v>656</v>
      </c>
      <c r="D3016" s="17">
        <f aca="true" t="shared" si="937" ref="D3016:P3016">SUM(D2997:D3015)</f>
        <v>769</v>
      </c>
      <c r="E3016" s="17">
        <f t="shared" si="937"/>
        <v>726</v>
      </c>
      <c r="F3016" s="17">
        <f t="shared" si="937"/>
        <v>502</v>
      </c>
      <c r="G3016" s="17">
        <f t="shared" si="937"/>
        <v>670</v>
      </c>
      <c r="H3016" s="17">
        <f t="shared" si="937"/>
        <v>850</v>
      </c>
      <c r="I3016" s="17">
        <f t="shared" si="937"/>
        <v>944</v>
      </c>
      <c r="J3016" s="17">
        <f t="shared" si="937"/>
        <v>1063</v>
      </c>
      <c r="K3016" s="17">
        <f t="shared" si="937"/>
        <v>1127</v>
      </c>
      <c r="L3016" s="17">
        <f t="shared" si="937"/>
        <v>1196</v>
      </c>
      <c r="M3016" s="17">
        <f t="shared" si="937"/>
        <v>1104.7661311858085</v>
      </c>
      <c r="N3016" s="17">
        <f t="shared" si="937"/>
        <v>1159.8479446573272</v>
      </c>
      <c r="O3016" s="17">
        <f t="shared" si="937"/>
        <v>1207.4552370354206</v>
      </c>
      <c r="P3016" s="17">
        <f t="shared" si="937"/>
        <v>1250.8419917559747</v>
      </c>
      <c r="Q3016" s="17">
        <f>SUM(Q2997:Q3015)</f>
        <v>1286.7803505317643</v>
      </c>
      <c r="R3016" s="17">
        <f>SUM(R2997:R3015)</f>
        <v>1315.1428563285967</v>
      </c>
      <c r="S3016" s="17">
        <f>SUM(S2997:S3015)</f>
        <v>1333.8555461460576</v>
      </c>
    </row>
    <row r="3027" spans="3:13" ht="10.5" customHeight="1">
      <c r="C3027" s="2"/>
      <c r="D3027" s="3"/>
      <c r="E3027" s="3"/>
      <c r="F3027" s="3"/>
      <c r="G3027" s="3"/>
      <c r="H3027" s="3"/>
      <c r="I3027" s="3"/>
      <c r="J3027" s="3"/>
      <c r="K3027" s="3"/>
      <c r="L3027" s="3"/>
      <c r="M3027" s="3"/>
    </row>
    <row r="3028" spans="3:19" ht="10.5" customHeight="1">
      <c r="C3028" s="21" t="s">
        <v>0</v>
      </c>
      <c r="D3028" s="22"/>
      <c r="E3028" s="22"/>
      <c r="F3028" s="22"/>
      <c r="G3028" s="22"/>
      <c r="H3028" s="22"/>
      <c r="I3028" s="22"/>
      <c r="J3028" s="22"/>
      <c r="K3028" s="22"/>
      <c r="L3028" s="22"/>
      <c r="M3028" s="3"/>
      <c r="N3028" s="3"/>
      <c r="O3028" s="3"/>
      <c r="P3028" s="3"/>
      <c r="Q3028" s="3"/>
      <c r="R3028" s="3"/>
      <c r="S3028" s="3"/>
    </row>
    <row r="3029" spans="3:19" ht="10.5" customHeight="1"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  <c r="M3029" s="3"/>
      <c r="N3029" s="3"/>
      <c r="O3029" s="3"/>
      <c r="P3029" s="3"/>
      <c r="Q3029" s="3"/>
      <c r="R3029" s="3"/>
      <c r="S3029" s="3"/>
    </row>
    <row r="3030" spans="3:19" ht="10.5" customHeight="1">
      <c r="C3030" s="21" t="s">
        <v>10</v>
      </c>
      <c r="D3030" s="22"/>
      <c r="E3030" s="22"/>
      <c r="F3030" s="22"/>
      <c r="G3030" s="22"/>
      <c r="H3030" s="22"/>
      <c r="I3030" s="22"/>
      <c r="J3030" s="22"/>
      <c r="K3030" s="22"/>
      <c r="L3030" s="22"/>
      <c r="M3030" s="3"/>
      <c r="N3030" s="3"/>
      <c r="O3030" s="3"/>
      <c r="P3030" s="3"/>
      <c r="Q3030" s="3"/>
      <c r="R3030" s="3"/>
      <c r="S3030" s="3"/>
    </row>
    <row r="3031" spans="3:19" ht="10.5" customHeight="1">
      <c r="C3031" s="21"/>
      <c r="D3031" s="22"/>
      <c r="E3031" s="22"/>
      <c r="F3031" s="22"/>
      <c r="G3031" s="22"/>
      <c r="H3031" s="22"/>
      <c r="I3031" s="22"/>
      <c r="J3031" s="22"/>
      <c r="K3031" s="22"/>
      <c r="L3031" s="22"/>
      <c r="M3031" s="3"/>
      <c r="N3031" s="3"/>
      <c r="O3031" s="3"/>
      <c r="P3031" s="3"/>
      <c r="Q3031" s="3"/>
      <c r="R3031" s="3"/>
      <c r="S3031" s="3"/>
    </row>
    <row r="3032" spans="3:19" ht="10.5" customHeight="1">
      <c r="C3032" s="21" t="str">
        <f>$C$11</f>
        <v>October 26, 2023</v>
      </c>
      <c r="D3032" s="22"/>
      <c r="E3032" s="22"/>
      <c r="F3032" s="22"/>
      <c r="G3032" s="22"/>
      <c r="H3032" s="22"/>
      <c r="I3032" s="22"/>
      <c r="J3032" s="22"/>
      <c r="K3032" s="22"/>
      <c r="L3032" s="22"/>
      <c r="M3032" s="3"/>
      <c r="N3032" s="3"/>
      <c r="O3032" s="3"/>
      <c r="P3032" s="3"/>
      <c r="Q3032" s="3"/>
      <c r="R3032" s="3"/>
      <c r="S3032" s="3"/>
    </row>
    <row r="3033" spans="3:19" ht="10.5" customHeight="1"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  <c r="M3033" s="3"/>
      <c r="N3033" s="3"/>
      <c r="O3033" s="3"/>
      <c r="P3033" s="3"/>
      <c r="Q3033" s="3"/>
      <c r="R3033" s="3"/>
      <c r="S3033" s="3"/>
    </row>
    <row r="3034" spans="3:19" ht="10.5" customHeight="1">
      <c r="C3034" s="21" t="s">
        <v>8</v>
      </c>
      <c r="D3034" s="22"/>
      <c r="E3034" s="22"/>
      <c r="F3034" s="22"/>
      <c r="G3034" s="22"/>
      <c r="H3034" s="22"/>
      <c r="I3034" s="22"/>
      <c r="J3034" s="22"/>
      <c r="K3034" s="22"/>
      <c r="L3034" s="22"/>
      <c r="M3034" s="3"/>
      <c r="N3034" s="3"/>
      <c r="O3034" s="3"/>
      <c r="P3034" s="3"/>
      <c r="Q3034" s="3"/>
      <c r="R3034" s="3"/>
      <c r="S3034" s="3"/>
    </row>
    <row r="3035" spans="3:19" ht="10.5" customHeight="1">
      <c r="C3035" s="21" t="s">
        <v>53</v>
      </c>
      <c r="D3035" s="22"/>
      <c r="E3035" s="22"/>
      <c r="F3035" s="22"/>
      <c r="G3035" s="22"/>
      <c r="H3035" s="22"/>
      <c r="I3035" s="22"/>
      <c r="J3035" s="22"/>
      <c r="K3035" s="22"/>
      <c r="L3035" s="22"/>
      <c r="M3035" s="3"/>
      <c r="N3035" s="3"/>
      <c r="O3035" s="3"/>
      <c r="P3035" s="3"/>
      <c r="Q3035" s="3"/>
      <c r="R3035" s="3"/>
      <c r="S3035" s="3"/>
    </row>
    <row r="3036" spans="3:19" ht="10.5" customHeight="1">
      <c r="C3036" s="23" t="s">
        <v>9</v>
      </c>
      <c r="D3036" s="22"/>
      <c r="E3036" s="22"/>
      <c r="F3036" s="22"/>
      <c r="G3036" s="22"/>
      <c r="H3036" s="22"/>
      <c r="I3036" s="22"/>
      <c r="J3036" s="22"/>
      <c r="K3036" s="22"/>
      <c r="L3036" s="22"/>
      <c r="M3036" s="3"/>
      <c r="N3036" s="3"/>
      <c r="O3036" s="3"/>
      <c r="P3036" s="3"/>
      <c r="Q3036" s="3"/>
      <c r="R3036" s="3"/>
      <c r="S3036" s="3"/>
    </row>
    <row r="3038" spans="2:19" ht="10.5" customHeight="1">
      <c r="B3038" s="4"/>
      <c r="C3038" s="16">
        <f>C86</f>
        <v>2010</v>
      </c>
      <c r="D3038" s="16">
        <f aca="true" t="shared" si="938" ref="D3038:M3038">C3038+1</f>
        <v>2011</v>
      </c>
      <c r="E3038" s="16">
        <f t="shared" si="938"/>
        <v>2012</v>
      </c>
      <c r="F3038" s="16">
        <f t="shared" si="938"/>
        <v>2013</v>
      </c>
      <c r="G3038" s="16">
        <f t="shared" si="938"/>
        <v>2014</v>
      </c>
      <c r="H3038" s="16">
        <f t="shared" si="938"/>
        <v>2015</v>
      </c>
      <c r="I3038" s="16">
        <f t="shared" si="938"/>
        <v>2016</v>
      </c>
      <c r="J3038" s="16">
        <f t="shared" si="938"/>
        <v>2017</v>
      </c>
      <c r="K3038" s="16">
        <f t="shared" si="938"/>
        <v>2018</v>
      </c>
      <c r="L3038" s="16">
        <f t="shared" si="938"/>
        <v>2019</v>
      </c>
      <c r="M3038" s="16">
        <f t="shared" si="938"/>
        <v>2020</v>
      </c>
      <c r="N3038" s="16">
        <f aca="true" t="shared" si="939" ref="N3038:S3038">M3038+5</f>
        <v>2025</v>
      </c>
      <c r="O3038" s="16">
        <f t="shared" si="939"/>
        <v>2030</v>
      </c>
      <c r="P3038" s="16">
        <f t="shared" si="939"/>
        <v>2035</v>
      </c>
      <c r="Q3038" s="16">
        <f t="shared" si="939"/>
        <v>2040</v>
      </c>
      <c r="R3038" s="16">
        <f t="shared" si="939"/>
        <v>2045</v>
      </c>
      <c r="S3038" s="16">
        <f t="shared" si="939"/>
        <v>2050</v>
      </c>
    </row>
    <row r="3040" spans="2:19" ht="10.5" customHeight="1">
      <c r="B3040" s="8" t="s">
        <v>34</v>
      </c>
      <c r="C3040" s="17">
        <f>SUM(C3109,C3131)</f>
        <v>940</v>
      </c>
      <c r="D3040" s="17">
        <f aca="true" t="shared" si="940" ref="D3040:M3040">SUM(D3109,D3131)</f>
        <v>904</v>
      </c>
      <c r="E3040" s="17">
        <f t="shared" si="940"/>
        <v>1003</v>
      </c>
      <c r="F3040" s="17">
        <f t="shared" si="940"/>
        <v>984</v>
      </c>
      <c r="G3040" s="17">
        <f t="shared" si="940"/>
        <v>1064</v>
      </c>
      <c r="H3040" s="17">
        <f t="shared" si="940"/>
        <v>1026</v>
      </c>
      <c r="I3040" s="17">
        <f t="shared" si="940"/>
        <v>932</v>
      </c>
      <c r="J3040" s="17">
        <f t="shared" si="940"/>
        <v>810</v>
      </c>
      <c r="K3040" s="17">
        <f t="shared" si="940"/>
        <v>858</v>
      </c>
      <c r="L3040" s="17">
        <f t="shared" si="940"/>
        <v>905</v>
      </c>
      <c r="M3040" s="17">
        <f t="shared" si="940"/>
        <v>771</v>
      </c>
      <c r="N3040" s="17">
        <f aca="true" t="shared" si="941" ref="N3040:S3040">SUM(N3109,N3131)</f>
        <v>674.864110141935</v>
      </c>
      <c r="O3040" s="17">
        <f t="shared" si="941"/>
        <v>767.2275860002173</v>
      </c>
      <c r="P3040" s="17">
        <f t="shared" si="941"/>
        <v>840.0568844574836</v>
      </c>
      <c r="Q3040" s="17">
        <f t="shared" si="941"/>
        <v>875.3615375639529</v>
      </c>
      <c r="R3040" s="17">
        <f t="shared" si="941"/>
        <v>860.4769641956595</v>
      </c>
      <c r="S3040" s="17">
        <f t="shared" si="941"/>
        <v>811.8813734073585</v>
      </c>
    </row>
    <row r="3041" spans="2:19" ht="10.5" customHeight="1">
      <c r="B3041" s="5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</row>
    <row r="3042" spans="2:19" ht="10.5" customHeight="1">
      <c r="B3042" s="8" t="s">
        <v>35</v>
      </c>
      <c r="C3042" s="17">
        <f>SUM(C3110,C3132)</f>
        <v>870</v>
      </c>
      <c r="D3042" s="17">
        <f aca="true" t="shared" si="942" ref="D3042:M3042">SUM(D3110,D3132)</f>
        <v>906</v>
      </c>
      <c r="E3042" s="17">
        <f t="shared" si="942"/>
        <v>1019</v>
      </c>
      <c r="F3042" s="17">
        <f t="shared" si="942"/>
        <v>962</v>
      </c>
      <c r="G3042" s="17">
        <f t="shared" si="942"/>
        <v>1003</v>
      </c>
      <c r="H3042" s="17">
        <f t="shared" si="942"/>
        <v>974</v>
      </c>
      <c r="I3042" s="17">
        <f t="shared" si="942"/>
        <v>870</v>
      </c>
      <c r="J3042" s="17">
        <f t="shared" si="942"/>
        <v>758</v>
      </c>
      <c r="K3042" s="17">
        <f t="shared" si="942"/>
        <v>829</v>
      </c>
      <c r="L3042" s="17">
        <f t="shared" si="942"/>
        <v>898</v>
      </c>
      <c r="M3042" s="17">
        <f t="shared" si="942"/>
        <v>924</v>
      </c>
      <c r="N3042" s="17">
        <f aca="true" t="shared" si="943" ref="N3042:S3042">SUM(N3110,N3132)</f>
        <v>760.6194393186304</v>
      </c>
      <c r="O3042" s="17">
        <f t="shared" si="943"/>
        <v>743.5816069857606</v>
      </c>
      <c r="P3042" s="17">
        <f t="shared" si="943"/>
        <v>803.3060446869957</v>
      </c>
      <c r="Q3042" s="17">
        <f t="shared" si="943"/>
        <v>858.0231671702634</v>
      </c>
      <c r="R3042" s="17">
        <f t="shared" si="943"/>
        <v>876.9297323119367</v>
      </c>
      <c r="S3042" s="17">
        <f t="shared" si="943"/>
        <v>858.3780901064213</v>
      </c>
    </row>
    <row r="3043" spans="2:19" ht="10.5" customHeight="1">
      <c r="B3043" s="5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</row>
    <row r="3044" spans="2:19" ht="10.5" customHeight="1">
      <c r="B3044" s="8" t="s">
        <v>36</v>
      </c>
      <c r="C3044" s="17">
        <f>SUM(C3111,C3133)</f>
        <v>718</v>
      </c>
      <c r="D3044" s="17">
        <f aca="true" t="shared" si="944" ref="D3044:M3044">SUM(D3111,D3133)</f>
        <v>728</v>
      </c>
      <c r="E3044" s="17">
        <f t="shared" si="944"/>
        <v>853</v>
      </c>
      <c r="F3044" s="17">
        <f t="shared" si="944"/>
        <v>869</v>
      </c>
      <c r="G3044" s="17">
        <f t="shared" si="944"/>
        <v>955</v>
      </c>
      <c r="H3044" s="17">
        <f t="shared" si="944"/>
        <v>905</v>
      </c>
      <c r="I3044" s="17">
        <f t="shared" si="944"/>
        <v>872</v>
      </c>
      <c r="J3044" s="17">
        <f t="shared" si="944"/>
        <v>772</v>
      </c>
      <c r="K3044" s="17">
        <f t="shared" si="944"/>
        <v>810</v>
      </c>
      <c r="L3044" s="17">
        <f t="shared" si="944"/>
        <v>849</v>
      </c>
      <c r="M3044" s="17">
        <f t="shared" si="944"/>
        <v>946</v>
      </c>
      <c r="N3044" s="17">
        <f aca="true" t="shared" si="945" ref="N3044:S3044">SUM(N3111,N3133)</f>
        <v>913.9594883908217</v>
      </c>
      <c r="O3044" s="17">
        <f t="shared" si="945"/>
        <v>840.5617666699359</v>
      </c>
      <c r="P3044" s="17">
        <f t="shared" si="945"/>
        <v>780.8862796548892</v>
      </c>
      <c r="Q3044" s="17">
        <f t="shared" si="945"/>
        <v>822.9314050724174</v>
      </c>
      <c r="R3044" s="17">
        <f t="shared" si="945"/>
        <v>861.923730031265</v>
      </c>
      <c r="S3044" s="17">
        <f t="shared" si="945"/>
        <v>876.6088811530918</v>
      </c>
    </row>
    <row r="3045" spans="2:19" ht="10.5" customHeight="1">
      <c r="B3045" s="5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</row>
    <row r="3046" spans="2:19" ht="10.5" customHeight="1">
      <c r="B3046" s="8" t="s">
        <v>37</v>
      </c>
      <c r="C3046" s="17">
        <f>SUM(C3112,C3134)</f>
        <v>659</v>
      </c>
      <c r="D3046" s="17">
        <f aca="true" t="shared" si="946" ref="D3046:M3046">SUM(D3112,D3134)</f>
        <v>648</v>
      </c>
      <c r="E3046" s="17">
        <f t="shared" si="946"/>
        <v>682</v>
      </c>
      <c r="F3046" s="17">
        <f t="shared" si="946"/>
        <v>663</v>
      </c>
      <c r="G3046" s="17">
        <f t="shared" si="946"/>
        <v>720</v>
      </c>
      <c r="H3046" s="17">
        <f t="shared" si="946"/>
        <v>748</v>
      </c>
      <c r="I3046" s="17">
        <f t="shared" si="946"/>
        <v>701</v>
      </c>
      <c r="J3046" s="17">
        <f t="shared" si="946"/>
        <v>647</v>
      </c>
      <c r="K3046" s="17">
        <f t="shared" si="946"/>
        <v>732</v>
      </c>
      <c r="L3046" s="17">
        <f t="shared" si="946"/>
        <v>807</v>
      </c>
      <c r="M3046" s="17">
        <f t="shared" si="946"/>
        <v>828</v>
      </c>
      <c r="N3046" s="17">
        <f aca="true" t="shared" si="947" ref="N3046:S3046">SUM(N3112,N3134)</f>
        <v>933.9914980383012</v>
      </c>
      <c r="O3046" s="17">
        <f t="shared" si="947"/>
        <v>1008.2248611516906</v>
      </c>
      <c r="P3046" s="17">
        <f t="shared" si="947"/>
        <v>881.1179859897334</v>
      </c>
      <c r="Q3046" s="17">
        <f t="shared" si="947"/>
        <v>798.5256679596077</v>
      </c>
      <c r="R3046" s="17">
        <f t="shared" si="947"/>
        <v>825.9313040302063</v>
      </c>
      <c r="S3046" s="17">
        <f t="shared" si="947"/>
        <v>860.9013999803287</v>
      </c>
    </row>
    <row r="3047" spans="2:19" ht="10.5" customHeight="1">
      <c r="B3047" s="8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</row>
    <row r="3048" spans="2:19" ht="10.5" customHeight="1">
      <c r="B3048" s="8" t="s">
        <v>38</v>
      </c>
      <c r="C3048" s="17">
        <f>SUM(C3113,C3135)</f>
        <v>715</v>
      </c>
      <c r="D3048" s="17">
        <f aca="true" t="shared" si="948" ref="D3048:M3048">SUM(D3113,D3135)</f>
        <v>670</v>
      </c>
      <c r="E3048" s="17">
        <f t="shared" si="948"/>
        <v>746</v>
      </c>
      <c r="F3048" s="17">
        <f t="shared" si="948"/>
        <v>716</v>
      </c>
      <c r="G3048" s="17">
        <f t="shared" si="948"/>
        <v>750</v>
      </c>
      <c r="H3048" s="17">
        <f t="shared" si="948"/>
        <v>683</v>
      </c>
      <c r="I3048" s="17">
        <f t="shared" si="948"/>
        <v>626</v>
      </c>
      <c r="J3048" s="17">
        <f t="shared" si="948"/>
        <v>516</v>
      </c>
      <c r="K3048" s="17">
        <f t="shared" si="948"/>
        <v>558</v>
      </c>
      <c r="L3048" s="17">
        <f t="shared" si="948"/>
        <v>608</v>
      </c>
      <c r="M3048" s="17">
        <f t="shared" si="948"/>
        <v>718</v>
      </c>
      <c r="N3048" s="17">
        <f aca="true" t="shared" si="949" ref="N3048:S3048">SUM(N3113,N3135)</f>
        <v>816.0035774301368</v>
      </c>
      <c r="O3048" s="17">
        <f t="shared" si="949"/>
        <v>1028.4363739472303</v>
      </c>
      <c r="P3048" s="17">
        <f t="shared" si="949"/>
        <v>1055.0590849731798</v>
      </c>
      <c r="Q3048" s="17">
        <f t="shared" si="949"/>
        <v>899.5072402813425</v>
      </c>
      <c r="R3048" s="17">
        <f t="shared" si="949"/>
        <v>800.5874962354684</v>
      </c>
      <c r="S3048" s="17">
        <f t="shared" si="949"/>
        <v>824.2996871970097</v>
      </c>
    </row>
    <row r="3049" spans="2:19" ht="10.5" customHeight="1">
      <c r="B3049" s="8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</row>
    <row r="3050" spans="2:19" ht="10.5" customHeight="1">
      <c r="B3050" s="8" t="s">
        <v>39</v>
      </c>
      <c r="C3050" s="17">
        <f>SUM(C3114,C3136)</f>
        <v>836</v>
      </c>
      <c r="D3050" s="17">
        <f aca="true" t="shared" si="950" ref="D3050:M3050">SUM(D3114,D3136)</f>
        <v>816</v>
      </c>
      <c r="E3050" s="17">
        <f t="shared" si="950"/>
        <v>835</v>
      </c>
      <c r="F3050" s="17">
        <f t="shared" si="950"/>
        <v>776</v>
      </c>
      <c r="G3050" s="17">
        <f t="shared" si="950"/>
        <v>781</v>
      </c>
      <c r="H3050" s="17">
        <f t="shared" si="950"/>
        <v>741</v>
      </c>
      <c r="I3050" s="17">
        <f t="shared" si="950"/>
        <v>641</v>
      </c>
      <c r="J3050" s="17">
        <f t="shared" si="950"/>
        <v>566</v>
      </c>
      <c r="K3050" s="17">
        <f t="shared" si="950"/>
        <v>602</v>
      </c>
      <c r="L3050" s="17">
        <f t="shared" si="950"/>
        <v>631</v>
      </c>
      <c r="M3050" s="17">
        <f t="shared" si="950"/>
        <v>745</v>
      </c>
      <c r="N3050" s="17">
        <f aca="true" t="shared" si="951" ref="N3050:S3050">SUM(N3114,N3136)</f>
        <v>706.9024603216421</v>
      </c>
      <c r="O3050" s="17">
        <f t="shared" si="951"/>
        <v>897.3396387119018</v>
      </c>
      <c r="P3050" s="17">
        <f t="shared" si="951"/>
        <v>1074.7872024062021</v>
      </c>
      <c r="Q3050" s="17">
        <f t="shared" si="951"/>
        <v>1075.6848886984387</v>
      </c>
      <c r="R3050" s="17">
        <f t="shared" si="951"/>
        <v>901.2502050387891</v>
      </c>
      <c r="S3050" s="17">
        <f t="shared" si="951"/>
        <v>798.5531000030454</v>
      </c>
    </row>
    <row r="3051" spans="2:19" ht="10.5" customHeight="1">
      <c r="B3051" s="8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</row>
    <row r="3052" spans="2:19" ht="10.5" customHeight="1">
      <c r="B3052" s="8" t="s">
        <v>40</v>
      </c>
      <c r="C3052" s="17">
        <f>SUM(C3115,C3137)</f>
        <v>700</v>
      </c>
      <c r="D3052" s="17">
        <f aca="true" t="shared" si="952" ref="D3052:M3052">SUM(D3115,D3137)</f>
        <v>741</v>
      </c>
      <c r="E3052" s="17">
        <f t="shared" si="952"/>
        <v>879</v>
      </c>
      <c r="F3052" s="17">
        <f t="shared" si="952"/>
        <v>872</v>
      </c>
      <c r="G3052" s="17">
        <f t="shared" si="952"/>
        <v>962</v>
      </c>
      <c r="H3052" s="17">
        <f t="shared" si="952"/>
        <v>866</v>
      </c>
      <c r="I3052" s="17">
        <f t="shared" si="952"/>
        <v>782</v>
      </c>
      <c r="J3052" s="17">
        <f t="shared" si="952"/>
        <v>632</v>
      </c>
      <c r="K3052" s="17">
        <f t="shared" si="952"/>
        <v>651</v>
      </c>
      <c r="L3052" s="17">
        <f t="shared" si="952"/>
        <v>658</v>
      </c>
      <c r="M3052" s="17">
        <f t="shared" si="952"/>
        <v>748</v>
      </c>
      <c r="N3052" s="17">
        <f aca="true" t="shared" si="953" ref="N3052:S3052">SUM(N3115,N3137)</f>
        <v>731.3890207839694</v>
      </c>
      <c r="O3052" s="17">
        <f t="shared" si="953"/>
        <v>775.4168041668521</v>
      </c>
      <c r="P3052" s="17">
        <f t="shared" si="953"/>
        <v>935.0102125326694</v>
      </c>
      <c r="Q3052" s="17">
        <f t="shared" si="953"/>
        <v>1092.5465278629954</v>
      </c>
      <c r="R3052" s="17">
        <f t="shared" si="953"/>
        <v>1076.081754443284</v>
      </c>
      <c r="S3052" s="17">
        <f t="shared" si="953"/>
        <v>897.8112447901249</v>
      </c>
    </row>
    <row r="3053" spans="2:19" ht="10.5" customHeight="1">
      <c r="B3053" s="8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</row>
    <row r="3054" spans="2:19" ht="10.5" customHeight="1">
      <c r="B3054" s="8" t="s">
        <v>41</v>
      </c>
      <c r="C3054" s="17">
        <f>SUM(C3116,C3138)</f>
        <v>580</v>
      </c>
      <c r="D3054" s="17">
        <f aca="true" t="shared" si="954" ref="D3054:M3054">SUM(D3116,D3138)</f>
        <v>566</v>
      </c>
      <c r="E3054" s="17">
        <f t="shared" si="954"/>
        <v>625</v>
      </c>
      <c r="F3054" s="17">
        <f t="shared" si="954"/>
        <v>632</v>
      </c>
      <c r="G3054" s="17">
        <f t="shared" si="954"/>
        <v>690</v>
      </c>
      <c r="H3054" s="17">
        <f t="shared" si="954"/>
        <v>726</v>
      </c>
      <c r="I3054" s="17">
        <f t="shared" si="954"/>
        <v>710</v>
      </c>
      <c r="J3054" s="17">
        <f t="shared" si="954"/>
        <v>663</v>
      </c>
      <c r="K3054" s="17">
        <f t="shared" si="954"/>
        <v>733</v>
      </c>
      <c r="L3054" s="17">
        <f t="shared" si="954"/>
        <v>811</v>
      </c>
      <c r="M3054" s="17">
        <f t="shared" si="954"/>
        <v>740</v>
      </c>
      <c r="N3054" s="17">
        <f aca="true" t="shared" si="955" ref="N3054:S3054">SUM(N3116,N3138)</f>
        <v>731.70018493312</v>
      </c>
      <c r="O3054" s="17">
        <f t="shared" si="955"/>
        <v>799.1284903215989</v>
      </c>
      <c r="P3054" s="17">
        <f t="shared" si="955"/>
        <v>805.1942518338092</v>
      </c>
      <c r="Q3054" s="17">
        <f t="shared" si="955"/>
        <v>946.639717302372</v>
      </c>
      <c r="R3054" s="17">
        <f t="shared" si="955"/>
        <v>1090.5102840396037</v>
      </c>
      <c r="S3054" s="17">
        <f t="shared" si="955"/>
        <v>1070.0433664586517</v>
      </c>
    </row>
    <row r="3055" spans="2:19" ht="10.5" customHeight="1">
      <c r="B3055" s="8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</row>
    <row r="3056" spans="2:19" ht="10.5" customHeight="1">
      <c r="B3056" s="8" t="s">
        <v>42</v>
      </c>
      <c r="C3056" s="17">
        <f>SUM(C3117,C3139)</f>
        <v>529</v>
      </c>
      <c r="D3056" s="17">
        <f aca="true" t="shared" si="956" ref="D3056:M3056">SUM(D3117,D3139)</f>
        <v>532</v>
      </c>
      <c r="E3056" s="17">
        <f t="shared" si="956"/>
        <v>602</v>
      </c>
      <c r="F3056" s="17">
        <f t="shared" si="956"/>
        <v>558</v>
      </c>
      <c r="G3056" s="17">
        <f t="shared" si="956"/>
        <v>613</v>
      </c>
      <c r="H3056" s="17">
        <f t="shared" si="956"/>
        <v>599</v>
      </c>
      <c r="I3056" s="17">
        <f t="shared" si="956"/>
        <v>540</v>
      </c>
      <c r="J3056" s="17">
        <f t="shared" si="956"/>
        <v>470</v>
      </c>
      <c r="K3056" s="17">
        <f t="shared" si="956"/>
        <v>526</v>
      </c>
      <c r="L3056" s="17">
        <f t="shared" si="956"/>
        <v>579</v>
      </c>
      <c r="M3056" s="17">
        <f t="shared" si="956"/>
        <v>605</v>
      </c>
      <c r="N3056" s="17">
        <f aca="true" t="shared" si="957" ref="N3056:S3056">SUM(N3117,N3139)</f>
        <v>720.4152019935011</v>
      </c>
      <c r="O3056" s="17">
        <f t="shared" si="957"/>
        <v>796.1251263635262</v>
      </c>
      <c r="P3056" s="17">
        <f t="shared" si="957"/>
        <v>826.0099093415788</v>
      </c>
      <c r="Q3056" s="17">
        <f t="shared" si="957"/>
        <v>811.9716319623521</v>
      </c>
      <c r="R3056" s="17">
        <f t="shared" si="957"/>
        <v>942.3966739782898</v>
      </c>
      <c r="S3056" s="17">
        <f t="shared" si="957"/>
        <v>1082.046574242148</v>
      </c>
    </row>
    <row r="3057" spans="2:19" ht="10.5" customHeight="1">
      <c r="B3057" s="8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</row>
    <row r="3058" spans="2:19" ht="10.5" customHeight="1">
      <c r="B3058" s="8" t="s">
        <v>43</v>
      </c>
      <c r="C3058" s="17">
        <f>SUM(C3118,C3140)</f>
        <v>465</v>
      </c>
      <c r="D3058" s="17">
        <f aca="true" t="shared" si="958" ref="D3058:M3058">SUM(D3118,D3140)</f>
        <v>460</v>
      </c>
      <c r="E3058" s="17">
        <f t="shared" si="958"/>
        <v>538</v>
      </c>
      <c r="F3058" s="17">
        <f t="shared" si="958"/>
        <v>533</v>
      </c>
      <c r="G3058" s="17">
        <f t="shared" si="958"/>
        <v>561</v>
      </c>
      <c r="H3058" s="17">
        <f t="shared" si="958"/>
        <v>542</v>
      </c>
      <c r="I3058" s="17">
        <f t="shared" si="958"/>
        <v>509</v>
      </c>
      <c r="J3058" s="17">
        <f t="shared" si="958"/>
        <v>452</v>
      </c>
      <c r="K3058" s="17">
        <f t="shared" si="958"/>
        <v>464</v>
      </c>
      <c r="L3058" s="17">
        <f t="shared" si="958"/>
        <v>513</v>
      </c>
      <c r="M3058" s="17">
        <f t="shared" si="958"/>
        <v>489</v>
      </c>
      <c r="N3058" s="17">
        <f aca="true" t="shared" si="959" ref="N3058:S3058">SUM(N3118,N3140)</f>
        <v>585.6987145854159</v>
      </c>
      <c r="O3058" s="17">
        <f t="shared" si="959"/>
        <v>779.3129877944887</v>
      </c>
      <c r="P3058" s="17">
        <f t="shared" si="959"/>
        <v>818.6870924600184</v>
      </c>
      <c r="Q3058" s="17">
        <f t="shared" si="959"/>
        <v>828.2974625082799</v>
      </c>
      <c r="R3058" s="17">
        <f t="shared" si="959"/>
        <v>806.1135625630181</v>
      </c>
      <c r="S3058" s="17">
        <f t="shared" si="959"/>
        <v>932.6083878768266</v>
      </c>
    </row>
    <row r="3059" spans="2:19" ht="10.5" customHeight="1">
      <c r="B3059" s="8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</row>
    <row r="3060" spans="2:19" ht="10.5" customHeight="1">
      <c r="B3060" s="8" t="s">
        <v>44</v>
      </c>
      <c r="C3060" s="17">
        <f>SUM(C3119,C3141)</f>
        <v>329</v>
      </c>
      <c r="D3060" s="17">
        <f aca="true" t="shared" si="960" ref="D3060:M3060">SUM(D3119,D3141)</f>
        <v>345</v>
      </c>
      <c r="E3060" s="17">
        <f t="shared" si="960"/>
        <v>399</v>
      </c>
      <c r="F3060" s="17">
        <f t="shared" si="960"/>
        <v>404</v>
      </c>
      <c r="G3060" s="17">
        <f t="shared" si="960"/>
        <v>455</v>
      </c>
      <c r="H3060" s="17">
        <f t="shared" si="960"/>
        <v>477</v>
      </c>
      <c r="I3060" s="17">
        <f t="shared" si="960"/>
        <v>436</v>
      </c>
      <c r="J3060" s="17">
        <f t="shared" si="960"/>
        <v>402</v>
      </c>
      <c r="K3060" s="17">
        <f t="shared" si="960"/>
        <v>442</v>
      </c>
      <c r="L3060" s="17">
        <f t="shared" si="960"/>
        <v>469</v>
      </c>
      <c r="M3060" s="17">
        <f t="shared" si="960"/>
        <v>434</v>
      </c>
      <c r="N3060" s="17">
        <f aca="true" t="shared" si="961" ref="N3060:S3060">SUM(N3119,N3141)</f>
        <v>469.8231350092085</v>
      </c>
      <c r="O3060" s="17">
        <f t="shared" si="961"/>
        <v>629.0540865689042</v>
      </c>
      <c r="P3060" s="17">
        <f t="shared" si="961"/>
        <v>795.4604090463108</v>
      </c>
      <c r="Q3060" s="17">
        <f t="shared" si="961"/>
        <v>815.5759490406674</v>
      </c>
      <c r="R3060" s="17">
        <f t="shared" si="961"/>
        <v>819.1283779602054</v>
      </c>
      <c r="S3060" s="17">
        <f t="shared" si="961"/>
        <v>795.4817976958086</v>
      </c>
    </row>
    <row r="3061" spans="2:19" ht="10.5" customHeight="1">
      <c r="B3061" s="8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</row>
    <row r="3062" spans="2:19" ht="10.5" customHeight="1">
      <c r="B3062" s="8" t="s">
        <v>45</v>
      </c>
      <c r="C3062" s="17">
        <f>SUM(C3120,C3142)</f>
        <v>289</v>
      </c>
      <c r="D3062" s="17">
        <f aca="true" t="shared" si="962" ref="D3062:M3062">SUM(D3120,D3142)</f>
        <v>297</v>
      </c>
      <c r="E3062" s="17">
        <f t="shared" si="962"/>
        <v>341</v>
      </c>
      <c r="F3062" s="17">
        <f t="shared" si="962"/>
        <v>330</v>
      </c>
      <c r="G3062" s="17">
        <f t="shared" si="962"/>
        <v>348</v>
      </c>
      <c r="H3062" s="17">
        <f t="shared" si="962"/>
        <v>336</v>
      </c>
      <c r="I3062" s="17">
        <f t="shared" si="962"/>
        <v>325</v>
      </c>
      <c r="J3062" s="17">
        <f t="shared" si="962"/>
        <v>297</v>
      </c>
      <c r="K3062" s="17">
        <f t="shared" si="962"/>
        <v>333</v>
      </c>
      <c r="L3062" s="17">
        <f t="shared" si="962"/>
        <v>378</v>
      </c>
      <c r="M3062" s="17">
        <f t="shared" si="962"/>
        <v>425</v>
      </c>
      <c r="N3062" s="17">
        <f aca="true" t="shared" si="963" ref="N3062:S3062">SUM(N3120,N3142)</f>
        <v>410.04225737569243</v>
      </c>
      <c r="O3062" s="17">
        <f t="shared" si="963"/>
        <v>495.8597724526692</v>
      </c>
      <c r="P3062" s="17">
        <f t="shared" si="963"/>
        <v>631.5651167492074</v>
      </c>
      <c r="Q3062" s="17">
        <f t="shared" si="963"/>
        <v>778.7743272247369</v>
      </c>
      <c r="R3062" s="17">
        <f t="shared" si="963"/>
        <v>799.828537835723</v>
      </c>
      <c r="S3062" s="17">
        <f t="shared" si="963"/>
        <v>802.1901582256546</v>
      </c>
    </row>
    <row r="3063" spans="2:19" ht="10.5" customHeight="1">
      <c r="B3063" s="8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</row>
    <row r="3064" spans="2:19" ht="10.5" customHeight="1">
      <c r="B3064" s="8" t="s">
        <v>46</v>
      </c>
      <c r="C3064" s="17">
        <f>SUM(C3121,C3143)</f>
        <v>203</v>
      </c>
      <c r="D3064" s="17">
        <f aca="true" t="shared" si="964" ref="D3064:M3064">SUM(D3121,D3143)</f>
        <v>206</v>
      </c>
      <c r="E3064" s="17">
        <f t="shared" si="964"/>
        <v>230</v>
      </c>
      <c r="F3064" s="17">
        <f t="shared" si="964"/>
        <v>251</v>
      </c>
      <c r="G3064" s="17">
        <f t="shared" si="964"/>
        <v>287</v>
      </c>
      <c r="H3064" s="17">
        <f t="shared" si="964"/>
        <v>291</v>
      </c>
      <c r="I3064" s="17">
        <f t="shared" si="964"/>
        <v>278</v>
      </c>
      <c r="J3064" s="17">
        <f t="shared" si="964"/>
        <v>251</v>
      </c>
      <c r="K3064" s="17">
        <f t="shared" si="964"/>
        <v>269</v>
      </c>
      <c r="L3064" s="17">
        <f t="shared" si="964"/>
        <v>284</v>
      </c>
      <c r="M3064" s="17">
        <f t="shared" si="964"/>
        <v>323</v>
      </c>
      <c r="N3064" s="17">
        <f aca="true" t="shared" si="965" ref="N3064:S3064">SUM(N3121,N3143)</f>
        <v>390.5290835227659</v>
      </c>
      <c r="O3064" s="17">
        <f t="shared" si="965"/>
        <v>421.0105071699487</v>
      </c>
      <c r="P3064" s="17">
        <f t="shared" si="965"/>
        <v>483.751682457171</v>
      </c>
      <c r="Q3064" s="17">
        <f t="shared" si="965"/>
        <v>601.9080145370585</v>
      </c>
      <c r="R3064" s="17">
        <f t="shared" si="965"/>
        <v>751.8066634927916</v>
      </c>
      <c r="S3064" s="17">
        <f t="shared" si="965"/>
        <v>773.9592197280947</v>
      </c>
    </row>
    <row r="3065" spans="2:19" ht="10.5" customHeight="1">
      <c r="B3065" s="8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</row>
    <row r="3066" spans="2:19" ht="10.5" customHeight="1">
      <c r="B3066" s="8" t="s">
        <v>47</v>
      </c>
      <c r="C3066" s="17">
        <f>SUM(C3122,C3144)</f>
        <v>140</v>
      </c>
      <c r="D3066" s="17">
        <f aca="true" t="shared" si="966" ref="D3066:M3066">SUM(D3122,D3144)</f>
        <v>139</v>
      </c>
      <c r="E3066" s="17">
        <f t="shared" si="966"/>
        <v>169</v>
      </c>
      <c r="F3066" s="17">
        <f t="shared" si="966"/>
        <v>169</v>
      </c>
      <c r="G3066" s="17">
        <f t="shared" si="966"/>
        <v>196</v>
      </c>
      <c r="H3066" s="17">
        <f t="shared" si="966"/>
        <v>201</v>
      </c>
      <c r="I3066" s="17">
        <f t="shared" si="966"/>
        <v>192</v>
      </c>
      <c r="J3066" s="17">
        <f t="shared" si="966"/>
        <v>167</v>
      </c>
      <c r="K3066" s="17">
        <f t="shared" si="966"/>
        <v>202</v>
      </c>
      <c r="L3066" s="17">
        <f t="shared" si="966"/>
        <v>230</v>
      </c>
      <c r="M3066" s="17">
        <f t="shared" si="966"/>
        <v>309</v>
      </c>
      <c r="N3066" s="17">
        <f aca="true" t="shared" si="967" ref="N3066:S3066">SUM(N3122,N3144)</f>
        <v>286.1543333609445</v>
      </c>
      <c r="O3066" s="17">
        <f t="shared" si="967"/>
        <v>387.17504500857484</v>
      </c>
      <c r="P3066" s="17">
        <f t="shared" si="967"/>
        <v>396.76900557287286</v>
      </c>
      <c r="Q3066" s="17">
        <f t="shared" si="967"/>
        <v>444.51069832241797</v>
      </c>
      <c r="R3066" s="17">
        <f t="shared" si="967"/>
        <v>570.3971740077468</v>
      </c>
      <c r="S3066" s="17">
        <f t="shared" si="967"/>
        <v>715.7124049381823</v>
      </c>
    </row>
    <row r="3067" spans="2:19" ht="10.5" customHeight="1">
      <c r="B3067" s="8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</row>
    <row r="3068" spans="2:19" ht="10.5" customHeight="1">
      <c r="B3068" s="8" t="s">
        <v>48</v>
      </c>
      <c r="C3068" s="17">
        <f>SUM(C3123,C3145)</f>
        <v>108</v>
      </c>
      <c r="D3068" s="17">
        <f aca="true" t="shared" si="968" ref="D3068:M3068">SUM(D3123,D3145)</f>
        <v>119</v>
      </c>
      <c r="E3068" s="17">
        <f t="shared" si="968"/>
        <v>132</v>
      </c>
      <c r="F3068" s="17">
        <f t="shared" si="968"/>
        <v>125</v>
      </c>
      <c r="G3068" s="17">
        <f t="shared" si="968"/>
        <v>128</v>
      </c>
      <c r="H3068" s="17">
        <f t="shared" si="968"/>
        <v>136</v>
      </c>
      <c r="I3068" s="17">
        <f t="shared" si="968"/>
        <v>124</v>
      </c>
      <c r="J3068" s="17">
        <f t="shared" si="968"/>
        <v>119</v>
      </c>
      <c r="K3068" s="17">
        <f t="shared" si="968"/>
        <v>133</v>
      </c>
      <c r="L3068" s="17">
        <f t="shared" si="968"/>
        <v>152</v>
      </c>
      <c r="M3068" s="17">
        <f t="shared" si="968"/>
        <v>210</v>
      </c>
      <c r="N3068" s="17">
        <f aca="true" t="shared" si="969" ref="N3068:S3068">SUM(N3123,N3145)</f>
        <v>258.46283733613177</v>
      </c>
      <c r="O3068" s="17">
        <f t="shared" si="969"/>
        <v>266.28441327994057</v>
      </c>
      <c r="P3068" s="17">
        <f t="shared" si="969"/>
        <v>343.3472373779406</v>
      </c>
      <c r="Q3068" s="17">
        <f t="shared" si="969"/>
        <v>343.52404967208963</v>
      </c>
      <c r="R3068" s="17">
        <f t="shared" si="969"/>
        <v>407.2886092368981</v>
      </c>
      <c r="S3068" s="17">
        <f t="shared" si="969"/>
        <v>528.7803127479503</v>
      </c>
    </row>
    <row r="3069" spans="2:19" ht="10.5" customHeight="1">
      <c r="B3069" s="8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</row>
    <row r="3070" spans="2:19" ht="10.5" customHeight="1">
      <c r="B3070" s="8" t="s">
        <v>49</v>
      </c>
      <c r="C3070" s="17">
        <f>SUM(C3124,C3146)</f>
        <v>59</v>
      </c>
      <c r="D3070" s="17">
        <f aca="true" t="shared" si="970" ref="D3070:M3070">SUM(D3124,D3146)</f>
        <v>63</v>
      </c>
      <c r="E3070" s="17">
        <f t="shared" si="970"/>
        <v>85</v>
      </c>
      <c r="F3070" s="17">
        <f t="shared" si="970"/>
        <v>91</v>
      </c>
      <c r="G3070" s="17">
        <f t="shared" si="970"/>
        <v>103</v>
      </c>
      <c r="H3070" s="17">
        <f t="shared" si="970"/>
        <v>100</v>
      </c>
      <c r="I3070" s="17">
        <f t="shared" si="970"/>
        <v>101</v>
      </c>
      <c r="J3070" s="17">
        <f t="shared" si="970"/>
        <v>88</v>
      </c>
      <c r="K3070" s="17">
        <f t="shared" si="970"/>
        <v>95</v>
      </c>
      <c r="L3070" s="17">
        <f t="shared" si="970"/>
        <v>96</v>
      </c>
      <c r="M3070" s="17">
        <f t="shared" si="970"/>
        <v>107</v>
      </c>
      <c r="N3070" s="17">
        <f aca="true" t="shared" si="971" ref="N3070:S3070">SUM(N3124,N3146)</f>
        <v>159.320465930579</v>
      </c>
      <c r="O3070" s="17">
        <f t="shared" si="971"/>
        <v>220.50229238439985</v>
      </c>
      <c r="P3070" s="17">
        <f t="shared" si="971"/>
        <v>214.25916809971255</v>
      </c>
      <c r="Q3070" s="17">
        <f t="shared" si="971"/>
        <v>270.68680938324405</v>
      </c>
      <c r="R3070" s="17">
        <f t="shared" si="971"/>
        <v>299.674853360103</v>
      </c>
      <c r="S3070" s="17">
        <f t="shared" si="971"/>
        <v>361.5218222359558</v>
      </c>
    </row>
    <row r="3071" spans="2:19" ht="10.5" customHeight="1">
      <c r="B3071" s="8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</row>
    <row r="3072" spans="2:19" ht="10.5" customHeight="1">
      <c r="B3072" s="8" t="s">
        <v>50</v>
      </c>
      <c r="C3072" s="17">
        <f>SUM(C3125,C3147)</f>
        <v>49</v>
      </c>
      <c r="D3072" s="17">
        <f aca="true" t="shared" si="972" ref="D3072:M3072">SUM(D3125,D3147)</f>
        <v>47</v>
      </c>
      <c r="E3072" s="17">
        <f t="shared" si="972"/>
        <v>51</v>
      </c>
      <c r="F3072" s="17">
        <f t="shared" si="972"/>
        <v>43</v>
      </c>
      <c r="G3072" s="17">
        <f t="shared" si="972"/>
        <v>54</v>
      </c>
      <c r="H3072" s="17">
        <f t="shared" si="972"/>
        <v>49</v>
      </c>
      <c r="I3072" s="17">
        <f t="shared" si="972"/>
        <v>53</v>
      </c>
      <c r="J3072" s="17">
        <f t="shared" si="972"/>
        <v>53</v>
      </c>
      <c r="K3072" s="17">
        <f t="shared" si="972"/>
        <v>66</v>
      </c>
      <c r="L3072" s="17">
        <f t="shared" si="972"/>
        <v>73</v>
      </c>
      <c r="M3072" s="17">
        <f t="shared" si="972"/>
        <v>60</v>
      </c>
      <c r="N3072" s="17">
        <f aca="true" t="shared" si="973" ref="N3072:S3072">SUM(N3125,N3147)</f>
        <v>70.99079120649183</v>
      </c>
      <c r="O3072" s="17">
        <f t="shared" si="973"/>
        <v>116.72678783315612</v>
      </c>
      <c r="P3072" s="17">
        <f t="shared" si="973"/>
        <v>154.93163925815458</v>
      </c>
      <c r="Q3072" s="17">
        <f t="shared" si="973"/>
        <v>145.02208818510422</v>
      </c>
      <c r="R3072" s="17">
        <f t="shared" si="973"/>
        <v>218.15769878576822</v>
      </c>
      <c r="S3072" s="17">
        <f t="shared" si="973"/>
        <v>249.26147037109445</v>
      </c>
    </row>
    <row r="3073" spans="2:19" ht="10.5" customHeight="1">
      <c r="B3073" s="8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</row>
    <row r="3074" spans="2:19" ht="10.5" customHeight="1">
      <c r="B3074" s="8" t="s">
        <v>51</v>
      </c>
      <c r="C3074" s="17">
        <f>SUM(C3126,C3148)</f>
        <v>39</v>
      </c>
      <c r="D3074" s="17">
        <f aca="true" t="shared" si="974" ref="D3074:M3074">SUM(D3126,D3148)</f>
        <v>38</v>
      </c>
      <c r="E3074" s="17">
        <f t="shared" si="974"/>
        <v>46</v>
      </c>
      <c r="F3074" s="17">
        <f t="shared" si="974"/>
        <v>45</v>
      </c>
      <c r="G3074" s="17">
        <f t="shared" si="974"/>
        <v>51</v>
      </c>
      <c r="H3074" s="17">
        <f t="shared" si="974"/>
        <v>59</v>
      </c>
      <c r="I3074" s="17">
        <f t="shared" si="974"/>
        <v>53</v>
      </c>
      <c r="J3074" s="17">
        <f t="shared" si="974"/>
        <v>46</v>
      </c>
      <c r="K3074" s="17">
        <f t="shared" si="974"/>
        <v>50</v>
      </c>
      <c r="L3074" s="17">
        <f t="shared" si="974"/>
        <v>59</v>
      </c>
      <c r="M3074" s="17">
        <f t="shared" si="974"/>
        <v>41</v>
      </c>
      <c r="N3074" s="17">
        <f aca="true" t="shared" si="975" ref="N3074:S3074">SUM(N3126,N3148)</f>
        <v>42.7820857679911</v>
      </c>
      <c r="O3074" s="17">
        <f t="shared" si="975"/>
        <v>54.82291913118299</v>
      </c>
      <c r="P3074" s="17">
        <f t="shared" si="975"/>
        <v>80.05099482503209</v>
      </c>
      <c r="Q3074" s="17">
        <f t="shared" si="975"/>
        <v>106.8499709575296</v>
      </c>
      <c r="R3074" s="17">
        <f t="shared" si="975"/>
        <v>157.89991260012803</v>
      </c>
      <c r="S3074" s="17">
        <f t="shared" si="975"/>
        <v>249.3997098133253</v>
      </c>
    </row>
    <row r="3075" spans="2:19" ht="10.5" customHeight="1">
      <c r="B3075" s="6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</row>
    <row r="3076" spans="2:19" ht="10.5" customHeight="1">
      <c r="B3076" s="8" t="s">
        <v>52</v>
      </c>
      <c r="C3076" s="17">
        <f>SUM(C3040:C3074)</f>
        <v>8228</v>
      </c>
      <c r="D3076" s="17">
        <f aca="true" t="shared" si="976" ref="D3076:Q3076">SUM(D3040:D3074)</f>
        <v>8225</v>
      </c>
      <c r="E3076" s="17">
        <f t="shared" si="976"/>
        <v>9235</v>
      </c>
      <c r="F3076" s="17">
        <f t="shared" si="976"/>
        <v>9023</v>
      </c>
      <c r="G3076" s="17">
        <f t="shared" si="976"/>
        <v>9721</v>
      </c>
      <c r="H3076" s="17">
        <f t="shared" si="976"/>
        <v>9459</v>
      </c>
      <c r="I3076" s="17">
        <f t="shared" si="976"/>
        <v>8745</v>
      </c>
      <c r="J3076" s="17">
        <f t="shared" si="976"/>
        <v>7709</v>
      </c>
      <c r="K3076" s="17">
        <f t="shared" si="976"/>
        <v>8353</v>
      </c>
      <c r="L3076" s="17">
        <f t="shared" si="976"/>
        <v>9000</v>
      </c>
      <c r="M3076" s="17">
        <f t="shared" si="976"/>
        <v>9423</v>
      </c>
      <c r="N3076" s="17">
        <f t="shared" si="976"/>
        <v>9663.648685447279</v>
      </c>
      <c r="O3076" s="17">
        <f t="shared" si="976"/>
        <v>11026.79106594198</v>
      </c>
      <c r="P3076" s="17">
        <f t="shared" si="976"/>
        <v>11920.25020172296</v>
      </c>
      <c r="Q3076" s="17">
        <f t="shared" si="976"/>
        <v>12516.341153704869</v>
      </c>
      <c r="R3076" s="17">
        <f>SUM(R3040:R3074)</f>
        <v>13066.383534146884</v>
      </c>
      <c r="S3076" s="17">
        <f>SUM(S3040:S3074)</f>
        <v>13489.439000971073</v>
      </c>
    </row>
    <row r="3077" spans="2:17" ht="10.5" customHeight="1">
      <c r="B3077" s="8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</row>
    <row r="3078" spans="2:17" ht="10.5" customHeight="1">
      <c r="B3078" s="8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</row>
    <row r="3079" spans="2:17" ht="10.5" customHeight="1">
      <c r="B3079" s="8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</row>
    <row r="3080" spans="2:17" ht="10.5" customHeight="1">
      <c r="B3080" s="8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</row>
    <row r="3081" spans="2:17" ht="10.5" customHeight="1">
      <c r="B3081" s="8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</row>
    <row r="3082" spans="2:17" ht="10.5" customHeight="1">
      <c r="B3082" s="8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</row>
    <row r="3083" spans="2:17" ht="10.5" customHeight="1">
      <c r="B3083" s="8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</row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spans="3:19" ht="9.75" customHeight="1">
      <c r="C3095" s="21" t="s">
        <v>0</v>
      </c>
      <c r="D3095" s="22"/>
      <c r="E3095" s="22"/>
      <c r="F3095" s="22"/>
      <c r="G3095" s="22"/>
      <c r="H3095" s="22"/>
      <c r="I3095" s="22"/>
      <c r="J3095" s="22"/>
      <c r="K3095" s="22"/>
      <c r="L3095" s="22"/>
      <c r="M3095" s="3"/>
      <c r="N3095" s="3"/>
      <c r="O3095" s="3"/>
      <c r="P3095" s="3"/>
      <c r="Q3095" s="3"/>
      <c r="R3095" s="3"/>
      <c r="S3095" s="3"/>
    </row>
    <row r="3096" spans="3:19" ht="9.75" customHeight="1"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3"/>
      <c r="N3096" s="3"/>
      <c r="O3096" s="3"/>
      <c r="P3096" s="3"/>
      <c r="Q3096" s="3"/>
      <c r="R3096" s="3"/>
      <c r="S3096" s="3"/>
    </row>
    <row r="3097" spans="3:19" ht="9.75" customHeight="1">
      <c r="C3097" s="21" t="s">
        <v>10</v>
      </c>
      <c r="D3097" s="22"/>
      <c r="E3097" s="22"/>
      <c r="F3097" s="22"/>
      <c r="G3097" s="22"/>
      <c r="H3097" s="22"/>
      <c r="I3097" s="22"/>
      <c r="J3097" s="22"/>
      <c r="K3097" s="22"/>
      <c r="L3097" s="22"/>
      <c r="M3097" s="3"/>
      <c r="N3097" s="3"/>
      <c r="O3097" s="3"/>
      <c r="P3097" s="3"/>
      <c r="Q3097" s="3"/>
      <c r="R3097" s="3"/>
      <c r="S3097" s="3"/>
    </row>
    <row r="3098" spans="3:19" ht="9.75" customHeight="1">
      <c r="C3098" s="21"/>
      <c r="D3098" s="22"/>
      <c r="E3098" s="22"/>
      <c r="F3098" s="22"/>
      <c r="G3098" s="22"/>
      <c r="H3098" s="22"/>
      <c r="I3098" s="22"/>
      <c r="J3098" s="22"/>
      <c r="K3098" s="22"/>
      <c r="L3098" s="22"/>
      <c r="M3098" s="3"/>
      <c r="N3098" s="3"/>
      <c r="O3098" s="3"/>
      <c r="P3098" s="3"/>
      <c r="Q3098" s="3"/>
      <c r="R3098" s="3"/>
      <c r="S3098" s="3"/>
    </row>
    <row r="3099" spans="3:19" ht="9.75" customHeight="1">
      <c r="C3099" s="21" t="str">
        <f>$C$11</f>
        <v>October 26, 2023</v>
      </c>
      <c r="D3099" s="22"/>
      <c r="E3099" s="22"/>
      <c r="F3099" s="22"/>
      <c r="G3099" s="22"/>
      <c r="H3099" s="22"/>
      <c r="I3099" s="22"/>
      <c r="J3099" s="22"/>
      <c r="K3099" s="22"/>
      <c r="L3099" s="22"/>
      <c r="M3099" s="3"/>
      <c r="N3099" s="3"/>
      <c r="O3099" s="3"/>
      <c r="P3099" s="3"/>
      <c r="Q3099" s="3"/>
      <c r="R3099" s="3"/>
      <c r="S3099" s="3"/>
    </row>
    <row r="3100" spans="3:19" ht="9.75" customHeight="1"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  <c r="M3100" s="3"/>
      <c r="N3100" s="3"/>
      <c r="O3100" s="3"/>
      <c r="P3100" s="3"/>
      <c r="Q3100" s="3"/>
      <c r="R3100" s="3"/>
      <c r="S3100" s="3"/>
    </row>
    <row r="3101" spans="3:19" ht="9.75" customHeight="1">
      <c r="C3101" s="21" t="s">
        <v>8</v>
      </c>
      <c r="D3101" s="22"/>
      <c r="E3101" s="22"/>
      <c r="F3101" s="22"/>
      <c r="G3101" s="22"/>
      <c r="H3101" s="22"/>
      <c r="I3101" s="22"/>
      <c r="J3101" s="22"/>
      <c r="K3101" s="22"/>
      <c r="L3101" s="22"/>
      <c r="M3101" s="3"/>
      <c r="N3101" s="3"/>
      <c r="O3101" s="3"/>
      <c r="P3101" s="3"/>
      <c r="Q3101" s="3"/>
      <c r="R3101" s="3"/>
      <c r="S3101" s="3"/>
    </row>
    <row r="3102" spans="3:19" ht="9.75" customHeight="1">
      <c r="C3102" s="21" t="s">
        <v>53</v>
      </c>
      <c r="D3102" s="22"/>
      <c r="E3102" s="22"/>
      <c r="F3102" s="22"/>
      <c r="G3102" s="22"/>
      <c r="H3102" s="22"/>
      <c r="I3102" s="22"/>
      <c r="J3102" s="22"/>
      <c r="K3102" s="22"/>
      <c r="L3102" s="22"/>
      <c r="M3102" s="3"/>
      <c r="N3102" s="3"/>
      <c r="O3102" s="3"/>
      <c r="P3102" s="3"/>
      <c r="Q3102" s="3"/>
      <c r="R3102" s="3"/>
      <c r="S3102" s="3"/>
    </row>
    <row r="3103" spans="3:19" ht="9.75" customHeight="1">
      <c r="C3103" s="23" t="s">
        <v>9</v>
      </c>
      <c r="D3103" s="22"/>
      <c r="E3103" s="22"/>
      <c r="F3103" s="22"/>
      <c r="G3103" s="22"/>
      <c r="H3103" s="22"/>
      <c r="I3103" s="22"/>
      <c r="J3103" s="22"/>
      <c r="K3103" s="22"/>
      <c r="L3103" s="22"/>
      <c r="M3103" s="3"/>
      <c r="N3103" s="3"/>
      <c r="O3103" s="3"/>
      <c r="P3103" s="3"/>
      <c r="Q3103" s="3"/>
      <c r="R3103" s="3"/>
      <c r="S3103" s="3"/>
    </row>
    <row r="3104" ht="9.75" customHeight="1"/>
    <row r="3105" spans="2:19" ht="9.75" customHeight="1">
      <c r="B3105" s="4"/>
      <c r="C3105" s="16">
        <f>C86</f>
        <v>2010</v>
      </c>
      <c r="D3105" s="16">
        <f>C3105+1</f>
        <v>2011</v>
      </c>
      <c r="E3105" s="16">
        <f aca="true" t="shared" si="977" ref="E3105:M3105">D3105+1</f>
        <v>2012</v>
      </c>
      <c r="F3105" s="16">
        <f t="shared" si="977"/>
        <v>2013</v>
      </c>
      <c r="G3105" s="16">
        <f t="shared" si="977"/>
        <v>2014</v>
      </c>
      <c r="H3105" s="16">
        <f t="shared" si="977"/>
        <v>2015</v>
      </c>
      <c r="I3105" s="16">
        <f t="shared" si="977"/>
        <v>2016</v>
      </c>
      <c r="J3105" s="16">
        <f t="shared" si="977"/>
        <v>2017</v>
      </c>
      <c r="K3105" s="16">
        <f t="shared" si="977"/>
        <v>2018</v>
      </c>
      <c r="L3105" s="16">
        <f t="shared" si="977"/>
        <v>2019</v>
      </c>
      <c r="M3105" s="16">
        <f t="shared" si="977"/>
        <v>2020</v>
      </c>
      <c r="N3105" s="16">
        <f aca="true" t="shared" si="978" ref="N3105:S3105">M3105+5</f>
        <v>2025</v>
      </c>
      <c r="O3105" s="16">
        <f t="shared" si="978"/>
        <v>2030</v>
      </c>
      <c r="P3105" s="16">
        <f t="shared" si="978"/>
        <v>2035</v>
      </c>
      <c r="Q3105" s="16">
        <f t="shared" si="978"/>
        <v>2040</v>
      </c>
      <c r="R3105" s="16">
        <f t="shared" si="978"/>
        <v>2045</v>
      </c>
      <c r="S3105" s="16">
        <f t="shared" si="978"/>
        <v>2050</v>
      </c>
    </row>
    <row r="3106" ht="9.75" customHeight="1"/>
    <row r="3107" spans="3:19" ht="9.75" customHeight="1">
      <c r="C3107" s="21" t="s">
        <v>3</v>
      </c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</row>
    <row r="3108" ht="9.75" customHeight="1"/>
    <row r="3109" spans="2:19" ht="9.75" customHeight="1">
      <c r="B3109" s="8" t="s">
        <v>34</v>
      </c>
      <c r="C3109" s="17">
        <v>477</v>
      </c>
      <c r="D3109" s="17">
        <v>459</v>
      </c>
      <c r="E3109" s="17">
        <v>510</v>
      </c>
      <c r="F3109" s="17">
        <v>504</v>
      </c>
      <c r="G3109" s="17">
        <v>540</v>
      </c>
      <c r="H3109" s="17">
        <v>519</v>
      </c>
      <c r="I3109" s="17">
        <v>472</v>
      </c>
      <c r="J3109" s="17">
        <v>410</v>
      </c>
      <c r="K3109" s="17">
        <v>435</v>
      </c>
      <c r="L3109" s="17">
        <v>458</v>
      </c>
      <c r="M3109" s="17">
        <v>380</v>
      </c>
      <c r="N3109" s="17">
        <v>340.9792700196612</v>
      </c>
      <c r="O3109" s="17">
        <v>387.64808996254897</v>
      </c>
      <c r="P3109" s="17">
        <v>424.4441331952515</v>
      </c>
      <c r="Q3109" s="17">
        <v>442.27936543958555</v>
      </c>
      <c r="R3109" s="17">
        <v>432.84536479458893</v>
      </c>
      <c r="S3109" s="17">
        <v>408.17018937138636</v>
      </c>
    </row>
    <row r="3110" spans="2:19" ht="9.75" customHeight="1">
      <c r="B3110" s="8" t="s">
        <v>35</v>
      </c>
      <c r="C3110" s="17">
        <v>444</v>
      </c>
      <c r="D3110" s="17">
        <v>454</v>
      </c>
      <c r="E3110" s="17">
        <v>525</v>
      </c>
      <c r="F3110" s="17">
        <v>485</v>
      </c>
      <c r="G3110" s="17">
        <v>509</v>
      </c>
      <c r="H3110" s="17">
        <v>494</v>
      </c>
      <c r="I3110" s="17">
        <v>442</v>
      </c>
      <c r="J3110" s="17">
        <v>384</v>
      </c>
      <c r="K3110" s="17">
        <v>424</v>
      </c>
      <c r="L3110" s="17">
        <v>456</v>
      </c>
      <c r="M3110" s="17">
        <v>470</v>
      </c>
      <c r="N3110" s="17">
        <v>374.61710076673694</v>
      </c>
      <c r="O3110" s="17">
        <v>375.5020346577516</v>
      </c>
      <c r="P3110" s="17">
        <v>405.6623341177533</v>
      </c>
      <c r="Q3110" s="17">
        <v>433.2939940809189</v>
      </c>
      <c r="R3110" s="17">
        <v>442.86478538387706</v>
      </c>
      <c r="S3110" s="17">
        <v>431.3640601821795</v>
      </c>
    </row>
    <row r="3111" spans="2:19" ht="9.75" customHeight="1">
      <c r="B3111" s="8" t="s">
        <v>36</v>
      </c>
      <c r="C3111" s="17">
        <v>362</v>
      </c>
      <c r="D3111" s="17">
        <v>381</v>
      </c>
      <c r="E3111" s="17">
        <v>429</v>
      </c>
      <c r="F3111" s="17">
        <v>441</v>
      </c>
      <c r="G3111" s="17">
        <v>494</v>
      </c>
      <c r="H3111" s="17">
        <v>462</v>
      </c>
      <c r="I3111" s="17">
        <v>437</v>
      </c>
      <c r="J3111" s="17">
        <v>396</v>
      </c>
      <c r="K3111" s="17">
        <v>410</v>
      </c>
      <c r="L3111" s="17">
        <v>431</v>
      </c>
      <c r="M3111" s="17">
        <v>493</v>
      </c>
      <c r="N3111" s="17">
        <v>464.84091811227955</v>
      </c>
      <c r="O3111" s="17">
        <v>413.9338945683443</v>
      </c>
      <c r="P3111" s="17">
        <v>394.2934173561469</v>
      </c>
      <c r="Q3111" s="17">
        <v>415.5233571358129</v>
      </c>
      <c r="R3111" s="17">
        <v>435.23731077253126</v>
      </c>
      <c r="S3111" s="17">
        <v>442.67850092128003</v>
      </c>
    </row>
    <row r="3112" spans="2:19" ht="9.75" customHeight="1">
      <c r="B3112" s="8" t="s">
        <v>37</v>
      </c>
      <c r="C3112" s="17">
        <v>353</v>
      </c>
      <c r="D3112" s="17">
        <v>334</v>
      </c>
      <c r="E3112" s="17">
        <v>345</v>
      </c>
      <c r="F3112" s="17">
        <v>336</v>
      </c>
      <c r="G3112" s="17">
        <v>361</v>
      </c>
      <c r="H3112" s="17">
        <v>377</v>
      </c>
      <c r="I3112" s="17">
        <v>367</v>
      </c>
      <c r="J3112" s="17">
        <v>326</v>
      </c>
      <c r="K3112" s="17">
        <v>371</v>
      </c>
      <c r="L3112" s="17">
        <v>418</v>
      </c>
      <c r="M3112" s="17">
        <v>442</v>
      </c>
      <c r="N3112" s="17">
        <v>486.30655445130185</v>
      </c>
      <c r="O3112" s="17">
        <v>512.3435385892807</v>
      </c>
      <c r="P3112" s="17">
        <v>433.47671553868184</v>
      </c>
      <c r="Q3112" s="17">
        <v>402.82828682629514</v>
      </c>
      <c r="R3112" s="17">
        <v>416.8493976633267</v>
      </c>
      <c r="S3112" s="17">
        <v>434.53818197185876</v>
      </c>
    </row>
    <row r="3113" spans="2:19" ht="9.75" customHeight="1">
      <c r="B3113" s="8" t="s">
        <v>38</v>
      </c>
      <c r="C3113" s="17">
        <v>365</v>
      </c>
      <c r="D3113" s="17">
        <v>349</v>
      </c>
      <c r="E3113" s="17">
        <v>400</v>
      </c>
      <c r="F3113" s="17">
        <v>391</v>
      </c>
      <c r="G3113" s="17">
        <v>401</v>
      </c>
      <c r="H3113" s="17">
        <v>364</v>
      </c>
      <c r="I3113" s="17">
        <v>322</v>
      </c>
      <c r="J3113" s="17">
        <v>259</v>
      </c>
      <c r="K3113" s="17">
        <v>282</v>
      </c>
      <c r="L3113" s="17">
        <v>304</v>
      </c>
      <c r="M3113" s="17">
        <v>343</v>
      </c>
      <c r="N3113" s="17">
        <v>434.6658845964711</v>
      </c>
      <c r="O3113" s="17">
        <v>534.3070772586248</v>
      </c>
      <c r="P3113" s="17">
        <v>534.9432669919166</v>
      </c>
      <c r="Q3113" s="17">
        <v>441.48815258345786</v>
      </c>
      <c r="R3113" s="17">
        <v>403.359007202457</v>
      </c>
      <c r="S3113" s="17">
        <v>415.5948397068166</v>
      </c>
    </row>
    <row r="3114" spans="2:19" ht="9.75" customHeight="1">
      <c r="B3114" s="8" t="s">
        <v>39</v>
      </c>
      <c r="C3114" s="17">
        <v>454</v>
      </c>
      <c r="D3114" s="17">
        <v>438</v>
      </c>
      <c r="E3114" s="17">
        <v>436</v>
      </c>
      <c r="F3114" s="17">
        <v>391</v>
      </c>
      <c r="G3114" s="17">
        <v>404</v>
      </c>
      <c r="H3114" s="17">
        <v>378</v>
      </c>
      <c r="I3114" s="17">
        <v>333</v>
      </c>
      <c r="J3114" s="17">
        <v>303</v>
      </c>
      <c r="K3114" s="17">
        <v>327</v>
      </c>
      <c r="L3114" s="17">
        <v>337</v>
      </c>
      <c r="M3114" s="17">
        <v>366</v>
      </c>
      <c r="N3114" s="17">
        <v>336.8159449616884</v>
      </c>
      <c r="O3114" s="17">
        <v>476.87391020508574</v>
      </c>
      <c r="P3114" s="17">
        <v>557.0449800005631</v>
      </c>
      <c r="Q3114" s="17">
        <v>544.0752224118055</v>
      </c>
      <c r="R3114" s="17">
        <v>441.71468808892377</v>
      </c>
      <c r="S3114" s="17">
        <v>401.8771325836059</v>
      </c>
    </row>
    <row r="3115" spans="2:19" ht="9.75" customHeight="1">
      <c r="B3115" s="8" t="s">
        <v>40</v>
      </c>
      <c r="C3115" s="17">
        <v>357</v>
      </c>
      <c r="D3115" s="17">
        <v>379</v>
      </c>
      <c r="E3115" s="17">
        <v>474</v>
      </c>
      <c r="F3115" s="17">
        <v>492</v>
      </c>
      <c r="G3115" s="17">
        <v>518</v>
      </c>
      <c r="H3115" s="17">
        <v>469</v>
      </c>
      <c r="I3115" s="17">
        <v>419</v>
      </c>
      <c r="J3115" s="17">
        <v>329</v>
      </c>
      <c r="K3115" s="17">
        <v>327</v>
      </c>
      <c r="L3115" s="17">
        <v>340</v>
      </c>
      <c r="M3115" s="17">
        <v>351</v>
      </c>
      <c r="N3115" s="17">
        <v>357.98237830727805</v>
      </c>
      <c r="O3115" s="17">
        <v>368.073413303861</v>
      </c>
      <c r="P3115" s="17">
        <v>495.22277984428257</v>
      </c>
      <c r="Q3115" s="17">
        <v>564.2942893079248</v>
      </c>
      <c r="R3115" s="17">
        <v>543.2357870697156</v>
      </c>
      <c r="S3115" s="17">
        <v>439.28384087283985</v>
      </c>
    </row>
    <row r="3116" spans="2:19" ht="9.75" customHeight="1">
      <c r="B3116" s="8" t="s">
        <v>41</v>
      </c>
      <c r="C3116" s="17">
        <v>311</v>
      </c>
      <c r="D3116" s="17">
        <v>303</v>
      </c>
      <c r="E3116" s="17">
        <v>327</v>
      </c>
      <c r="F3116" s="17">
        <v>309</v>
      </c>
      <c r="G3116" s="17">
        <v>346</v>
      </c>
      <c r="H3116" s="17">
        <v>369</v>
      </c>
      <c r="I3116" s="17">
        <v>363</v>
      </c>
      <c r="J3116" s="17">
        <v>357</v>
      </c>
      <c r="K3116" s="17">
        <v>412</v>
      </c>
      <c r="L3116" s="17">
        <v>436</v>
      </c>
      <c r="M3116" s="17">
        <v>353</v>
      </c>
      <c r="N3116" s="17">
        <v>341.6742856609796</v>
      </c>
      <c r="O3116" s="17">
        <v>389.27241335091975</v>
      </c>
      <c r="P3116" s="17">
        <v>380.3640417118848</v>
      </c>
      <c r="Q3116" s="17">
        <v>499.21937517616834</v>
      </c>
      <c r="R3116" s="17">
        <v>561.8563029410536</v>
      </c>
      <c r="S3116" s="17">
        <v>539.0885143940596</v>
      </c>
    </row>
    <row r="3117" spans="2:19" ht="9.75" customHeight="1">
      <c r="B3117" s="8" t="s">
        <v>42</v>
      </c>
      <c r="C3117" s="17">
        <v>252</v>
      </c>
      <c r="D3117" s="17">
        <v>255</v>
      </c>
      <c r="E3117" s="17">
        <v>289</v>
      </c>
      <c r="F3117" s="17">
        <v>288</v>
      </c>
      <c r="G3117" s="17">
        <v>322</v>
      </c>
      <c r="H3117" s="17">
        <v>321</v>
      </c>
      <c r="I3117" s="17">
        <v>288</v>
      </c>
      <c r="J3117" s="17">
        <v>245</v>
      </c>
      <c r="K3117" s="17">
        <v>257</v>
      </c>
      <c r="L3117" s="17">
        <v>290</v>
      </c>
      <c r="M3117" s="17">
        <v>300</v>
      </c>
      <c r="N3117" s="17">
        <v>341.5993012891039</v>
      </c>
      <c r="O3117" s="17">
        <v>369.5227176411042</v>
      </c>
      <c r="P3117" s="17">
        <v>400.0060990661767</v>
      </c>
      <c r="Q3117" s="17">
        <v>381.29060634519334</v>
      </c>
      <c r="R3117" s="17">
        <v>495.5138861213459</v>
      </c>
      <c r="S3117" s="17">
        <v>556.1124033349812</v>
      </c>
    </row>
    <row r="3118" spans="2:19" ht="9.75" customHeight="1">
      <c r="B3118" s="8" t="s">
        <v>43</v>
      </c>
      <c r="C3118" s="17">
        <v>236</v>
      </c>
      <c r="D3118" s="17">
        <v>248</v>
      </c>
      <c r="E3118" s="17">
        <v>286</v>
      </c>
      <c r="F3118" s="17">
        <v>264</v>
      </c>
      <c r="G3118" s="17">
        <v>270</v>
      </c>
      <c r="H3118" s="17">
        <v>258</v>
      </c>
      <c r="I3118" s="17">
        <v>243</v>
      </c>
      <c r="J3118" s="17">
        <v>216</v>
      </c>
      <c r="K3118" s="17">
        <v>238</v>
      </c>
      <c r="L3118" s="17">
        <v>269</v>
      </c>
      <c r="M3118" s="17">
        <v>251</v>
      </c>
      <c r="N3118" s="17">
        <v>288.2251722059759</v>
      </c>
      <c r="O3118" s="17">
        <v>366.596735618941</v>
      </c>
      <c r="P3118" s="17">
        <v>376.9405237848449</v>
      </c>
      <c r="Q3118" s="17">
        <v>397.9786520863628</v>
      </c>
      <c r="R3118" s="17">
        <v>376.8667814384178</v>
      </c>
      <c r="S3118" s="17">
        <v>488.785652268448</v>
      </c>
    </row>
    <row r="3119" spans="2:19" ht="9.75" customHeight="1">
      <c r="B3119" s="8" t="s">
        <v>44</v>
      </c>
      <c r="C3119" s="17">
        <v>172</v>
      </c>
      <c r="D3119" s="17">
        <v>163</v>
      </c>
      <c r="E3119" s="17">
        <v>193</v>
      </c>
      <c r="F3119" s="17">
        <v>205</v>
      </c>
      <c r="G3119" s="17">
        <v>238</v>
      </c>
      <c r="H3119" s="17">
        <v>242</v>
      </c>
      <c r="I3119" s="17">
        <v>235</v>
      </c>
      <c r="J3119" s="17">
        <v>213</v>
      </c>
      <c r="K3119" s="17">
        <v>217</v>
      </c>
      <c r="L3119" s="17">
        <v>225</v>
      </c>
      <c r="M3119" s="17">
        <v>198</v>
      </c>
      <c r="N3119" s="17">
        <v>239.16292717441206</v>
      </c>
      <c r="O3119" s="17">
        <v>306.8969305034093</v>
      </c>
      <c r="P3119" s="17">
        <v>370.85021880679034</v>
      </c>
      <c r="Q3119" s="17">
        <v>372.14202008100546</v>
      </c>
      <c r="R3119" s="17">
        <v>391.6551271277892</v>
      </c>
      <c r="S3119" s="17">
        <v>370.4087766252081</v>
      </c>
    </row>
    <row r="3120" spans="2:19" ht="9.75" customHeight="1">
      <c r="B3120" s="8" t="s">
        <v>45</v>
      </c>
      <c r="C3120" s="17">
        <v>155</v>
      </c>
      <c r="D3120" s="17">
        <v>153</v>
      </c>
      <c r="E3120" s="17">
        <v>176</v>
      </c>
      <c r="F3120" s="17">
        <v>160</v>
      </c>
      <c r="G3120" s="17">
        <v>176</v>
      </c>
      <c r="H3120" s="17">
        <v>174</v>
      </c>
      <c r="I3120" s="17">
        <v>154</v>
      </c>
      <c r="J3120" s="17">
        <v>143</v>
      </c>
      <c r="K3120" s="17">
        <v>168</v>
      </c>
      <c r="L3120" s="17">
        <v>196</v>
      </c>
      <c r="M3120" s="17">
        <v>204</v>
      </c>
      <c r="N3120" s="17">
        <v>184.58614688294455</v>
      </c>
      <c r="O3120" s="17">
        <v>249.49948940474985</v>
      </c>
      <c r="P3120" s="17">
        <v>304.4542046610189</v>
      </c>
      <c r="Q3120" s="17">
        <v>358.5506516699277</v>
      </c>
      <c r="R3120" s="17">
        <v>362.4526749113815</v>
      </c>
      <c r="S3120" s="17">
        <v>381.41343495128456</v>
      </c>
    </row>
    <row r="3121" spans="2:19" ht="9.75" customHeight="1">
      <c r="B3121" s="8" t="s">
        <v>46</v>
      </c>
      <c r="C3121" s="17">
        <v>108</v>
      </c>
      <c r="D3121" s="17">
        <v>118</v>
      </c>
      <c r="E3121" s="17">
        <v>126</v>
      </c>
      <c r="F3121" s="17">
        <v>141</v>
      </c>
      <c r="G3121" s="17">
        <v>152</v>
      </c>
      <c r="H3121" s="17">
        <v>155</v>
      </c>
      <c r="I3121" s="17">
        <v>143</v>
      </c>
      <c r="J3121" s="17">
        <v>129</v>
      </c>
      <c r="K3121" s="17">
        <v>129</v>
      </c>
      <c r="L3121" s="17">
        <v>142</v>
      </c>
      <c r="M3121" s="17">
        <v>170</v>
      </c>
      <c r="N3121" s="17">
        <v>184.5362814661992</v>
      </c>
      <c r="O3121" s="17">
        <v>186.14584756751893</v>
      </c>
      <c r="P3121" s="17">
        <v>239.66011380930559</v>
      </c>
      <c r="Q3121" s="17">
        <v>285.58668187839106</v>
      </c>
      <c r="R3121" s="17">
        <v>342.98036163176045</v>
      </c>
      <c r="S3121" s="17">
        <v>348.1184100081052</v>
      </c>
    </row>
    <row r="3122" spans="2:19" ht="9.75" customHeight="1">
      <c r="B3122" s="8" t="s">
        <v>47</v>
      </c>
      <c r="C3122" s="17">
        <v>62</v>
      </c>
      <c r="D3122" s="17">
        <v>59</v>
      </c>
      <c r="E3122" s="17">
        <v>78</v>
      </c>
      <c r="F3122" s="17">
        <v>80</v>
      </c>
      <c r="G3122" s="17">
        <v>101</v>
      </c>
      <c r="H3122" s="17">
        <v>106</v>
      </c>
      <c r="I3122" s="17">
        <v>109</v>
      </c>
      <c r="J3122" s="17">
        <v>91</v>
      </c>
      <c r="K3122" s="17">
        <v>113</v>
      </c>
      <c r="L3122" s="17">
        <v>120</v>
      </c>
      <c r="M3122" s="17">
        <v>152</v>
      </c>
      <c r="N3122" s="17">
        <v>147.17037889385205</v>
      </c>
      <c r="O3122" s="17">
        <v>178.15844345753843</v>
      </c>
      <c r="P3122" s="17">
        <v>170.16519562109625</v>
      </c>
      <c r="Q3122" s="17">
        <v>214.52669601714763</v>
      </c>
      <c r="R3122" s="17">
        <v>266.78053892834174</v>
      </c>
      <c r="S3122" s="17">
        <v>322.41147974326793</v>
      </c>
    </row>
    <row r="3123" spans="2:19" ht="9.75" customHeight="1">
      <c r="B3123" s="8" t="s">
        <v>48</v>
      </c>
      <c r="C3123" s="17">
        <v>51</v>
      </c>
      <c r="D3123" s="17">
        <v>59</v>
      </c>
      <c r="E3123" s="17">
        <v>61</v>
      </c>
      <c r="F3123" s="17">
        <v>58</v>
      </c>
      <c r="G3123" s="17">
        <v>51</v>
      </c>
      <c r="H3123" s="17">
        <v>59</v>
      </c>
      <c r="I3123" s="17">
        <v>51</v>
      </c>
      <c r="J3123" s="17">
        <v>54</v>
      </c>
      <c r="K3123" s="17">
        <v>62</v>
      </c>
      <c r="L3123" s="17">
        <v>77</v>
      </c>
      <c r="M3123" s="17">
        <v>106</v>
      </c>
      <c r="N3123" s="17">
        <v>121.53192211566757</v>
      </c>
      <c r="O3123" s="17">
        <v>131.56755982871653</v>
      </c>
      <c r="P3123" s="17">
        <v>150.89021527668177</v>
      </c>
      <c r="Q3123" s="17">
        <v>139.7747065218343</v>
      </c>
      <c r="R3123" s="17">
        <v>191.8539324318028</v>
      </c>
      <c r="S3123" s="17">
        <v>242.31381153324668</v>
      </c>
    </row>
    <row r="3124" spans="2:19" ht="9.75" customHeight="1">
      <c r="B3124" s="8" t="s">
        <v>49</v>
      </c>
      <c r="C3124" s="17">
        <v>22</v>
      </c>
      <c r="D3124" s="17">
        <v>22</v>
      </c>
      <c r="E3124" s="17">
        <v>34</v>
      </c>
      <c r="F3124" s="17">
        <v>36</v>
      </c>
      <c r="G3124" s="17">
        <v>47</v>
      </c>
      <c r="H3124" s="17">
        <v>44</v>
      </c>
      <c r="I3124" s="17">
        <v>49</v>
      </c>
      <c r="J3124" s="17">
        <v>40</v>
      </c>
      <c r="K3124" s="17">
        <v>43</v>
      </c>
      <c r="L3124" s="17">
        <v>38</v>
      </c>
      <c r="M3124" s="17">
        <v>45</v>
      </c>
      <c r="N3124" s="17">
        <v>75.00868191305024</v>
      </c>
      <c r="O3124" s="17">
        <v>96.58766280670066</v>
      </c>
      <c r="P3124" s="17">
        <v>99.45263011300943</v>
      </c>
      <c r="Q3124" s="17">
        <v>110.78487691768655</v>
      </c>
      <c r="R3124" s="17">
        <v>116.76778497847224</v>
      </c>
      <c r="S3124" s="17">
        <v>165.17837130588612</v>
      </c>
    </row>
    <row r="3125" spans="2:19" ht="9.75" customHeight="1">
      <c r="B3125" s="8" t="s">
        <v>50</v>
      </c>
      <c r="C3125" s="17">
        <v>22</v>
      </c>
      <c r="D3125" s="17">
        <v>20</v>
      </c>
      <c r="E3125" s="17">
        <v>23</v>
      </c>
      <c r="F3125" s="17">
        <v>19</v>
      </c>
      <c r="G3125" s="17">
        <v>19</v>
      </c>
      <c r="H3125" s="17">
        <v>17</v>
      </c>
      <c r="I3125" s="17">
        <v>18</v>
      </c>
      <c r="J3125" s="17">
        <v>20</v>
      </c>
      <c r="K3125" s="17">
        <v>25</v>
      </c>
      <c r="L3125" s="17">
        <v>33</v>
      </c>
      <c r="M3125" s="17">
        <v>20</v>
      </c>
      <c r="N3125" s="17">
        <v>26.830184377703706</v>
      </c>
      <c r="O3125" s="17">
        <v>49.24850492727437</v>
      </c>
      <c r="P3125" s="17">
        <v>60.82529235667913</v>
      </c>
      <c r="Q3125" s="17">
        <v>61.221914871202216</v>
      </c>
      <c r="R3125" s="17">
        <v>84.3976097349759</v>
      </c>
      <c r="S3125" s="17">
        <v>92.12427940209137</v>
      </c>
    </row>
    <row r="3126" spans="2:19" ht="9.75" customHeight="1">
      <c r="B3126" s="8" t="s">
        <v>51</v>
      </c>
      <c r="C3126" s="17">
        <v>16</v>
      </c>
      <c r="D3126" s="17">
        <v>15</v>
      </c>
      <c r="E3126" s="17">
        <v>18</v>
      </c>
      <c r="F3126" s="17">
        <v>17</v>
      </c>
      <c r="G3126" s="17">
        <v>21</v>
      </c>
      <c r="H3126" s="17">
        <v>24</v>
      </c>
      <c r="I3126" s="17">
        <v>20</v>
      </c>
      <c r="J3126" s="17">
        <v>19</v>
      </c>
      <c r="K3126" s="17">
        <v>21</v>
      </c>
      <c r="L3126" s="17">
        <v>20</v>
      </c>
      <c r="M3126" s="17">
        <v>14</v>
      </c>
      <c r="N3126" s="17">
        <v>11.149573517090685</v>
      </c>
      <c r="O3126" s="17">
        <v>15.613231473313844</v>
      </c>
      <c r="P3126" s="17">
        <v>25.266059148034003</v>
      </c>
      <c r="Q3126" s="17">
        <v>32.264228439043535</v>
      </c>
      <c r="R3126" s="17">
        <v>54.15772911163749</v>
      </c>
      <c r="S3126" s="17">
        <v>85.52955197245012</v>
      </c>
    </row>
    <row r="3127" spans="2:19" ht="9.75" customHeight="1">
      <c r="B3127" s="8" t="s">
        <v>52</v>
      </c>
      <c r="C3127" s="17">
        <f aca="true" t="shared" si="979" ref="C3127:Q3127">SUM(C3109:C3126)</f>
        <v>4219</v>
      </c>
      <c r="D3127" s="17">
        <f t="shared" si="979"/>
        <v>4209</v>
      </c>
      <c r="E3127" s="17">
        <f t="shared" si="979"/>
        <v>4730</v>
      </c>
      <c r="F3127" s="17">
        <f t="shared" si="979"/>
        <v>4617</v>
      </c>
      <c r="G3127" s="17">
        <f t="shared" si="979"/>
        <v>4970</v>
      </c>
      <c r="H3127" s="17">
        <f t="shared" si="979"/>
        <v>4832</v>
      </c>
      <c r="I3127" s="17">
        <f t="shared" si="979"/>
        <v>4465</v>
      </c>
      <c r="J3127" s="17">
        <f t="shared" si="979"/>
        <v>3934</v>
      </c>
      <c r="K3127" s="17">
        <f t="shared" si="979"/>
        <v>4261</v>
      </c>
      <c r="L3127" s="17">
        <f t="shared" si="979"/>
        <v>4590</v>
      </c>
      <c r="M3127" s="17">
        <f t="shared" si="979"/>
        <v>4658</v>
      </c>
      <c r="N3127" s="17">
        <f t="shared" si="979"/>
        <v>4757.682906712397</v>
      </c>
      <c r="O3127" s="17">
        <f t="shared" si="979"/>
        <v>5407.791495125684</v>
      </c>
      <c r="P3127" s="17">
        <f t="shared" si="979"/>
        <v>5823.962221400117</v>
      </c>
      <c r="Q3127" s="17">
        <f t="shared" si="979"/>
        <v>6097.123077789763</v>
      </c>
      <c r="R3127" s="17">
        <f>SUM(R3109:R3126)</f>
        <v>6361.3890703324</v>
      </c>
      <c r="S3127" s="17">
        <f>SUM(S3109:S3126)</f>
        <v>6564.991431148996</v>
      </c>
    </row>
    <row r="3128" spans="3:19" ht="9.75" customHeight="1"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</row>
    <row r="3129" spans="3:19" ht="9.75" customHeight="1">
      <c r="C3129" s="25" t="s">
        <v>4</v>
      </c>
      <c r="D3129" s="15"/>
      <c r="E3129" s="15"/>
      <c r="F3129" s="15"/>
      <c r="G3129" s="15"/>
      <c r="H3129" s="15"/>
      <c r="I3129" s="15"/>
      <c r="J3129" s="15"/>
      <c r="K3129" s="15"/>
      <c r="L3129" s="15"/>
      <c r="M3129" s="15"/>
      <c r="N3129" s="15"/>
      <c r="O3129" s="15"/>
      <c r="P3129" s="15"/>
      <c r="Q3129" s="15"/>
      <c r="R3129" s="15"/>
      <c r="S3129" s="15"/>
    </row>
    <row r="3130" spans="3:19" ht="9.75" customHeight="1"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</row>
    <row r="3131" spans="2:19" ht="9.75" customHeight="1">
      <c r="B3131" s="8" t="s">
        <v>34</v>
      </c>
      <c r="C3131" s="17">
        <v>463</v>
      </c>
      <c r="D3131" s="17">
        <v>445</v>
      </c>
      <c r="E3131" s="17">
        <v>493</v>
      </c>
      <c r="F3131" s="17">
        <v>480</v>
      </c>
      <c r="G3131" s="17">
        <v>524</v>
      </c>
      <c r="H3131" s="17">
        <v>507</v>
      </c>
      <c r="I3131" s="17">
        <v>460</v>
      </c>
      <c r="J3131" s="17">
        <v>400</v>
      </c>
      <c r="K3131" s="17">
        <v>423</v>
      </c>
      <c r="L3131" s="17">
        <v>447</v>
      </c>
      <c r="M3131" s="17">
        <v>391</v>
      </c>
      <c r="N3131" s="17">
        <v>333.8848401222738</v>
      </c>
      <c r="O3131" s="17">
        <v>379.5794960376684</v>
      </c>
      <c r="P3131" s="17">
        <v>415.6127512622321</v>
      </c>
      <c r="Q3131" s="17">
        <v>433.0821721243673</v>
      </c>
      <c r="R3131" s="17">
        <v>427.63159940107056</v>
      </c>
      <c r="S3131" s="17">
        <v>403.71118403597217</v>
      </c>
    </row>
    <row r="3132" spans="2:19" ht="9.75" customHeight="1">
      <c r="B3132" s="8" t="s">
        <v>35</v>
      </c>
      <c r="C3132" s="17">
        <v>426</v>
      </c>
      <c r="D3132" s="17">
        <v>452</v>
      </c>
      <c r="E3132" s="17">
        <v>494</v>
      </c>
      <c r="F3132" s="17">
        <v>477</v>
      </c>
      <c r="G3132" s="17">
        <v>494</v>
      </c>
      <c r="H3132" s="17">
        <v>480</v>
      </c>
      <c r="I3132" s="17">
        <v>428</v>
      </c>
      <c r="J3132" s="17">
        <v>374</v>
      </c>
      <c r="K3132" s="17">
        <v>405</v>
      </c>
      <c r="L3132" s="17">
        <v>442</v>
      </c>
      <c r="M3132" s="17">
        <v>454</v>
      </c>
      <c r="N3132" s="17">
        <v>386.00233855189344</v>
      </c>
      <c r="O3132" s="17">
        <v>368.079572328009</v>
      </c>
      <c r="P3132" s="17">
        <v>397.64371056924244</v>
      </c>
      <c r="Q3132" s="17">
        <v>424.7291730893445</v>
      </c>
      <c r="R3132" s="17">
        <v>434.0649469280596</v>
      </c>
      <c r="S3132" s="17">
        <v>427.01402992424175</v>
      </c>
    </row>
    <row r="3133" spans="2:19" ht="9.75" customHeight="1">
      <c r="B3133" s="8" t="s">
        <v>36</v>
      </c>
      <c r="C3133" s="17">
        <v>356</v>
      </c>
      <c r="D3133" s="17">
        <v>347</v>
      </c>
      <c r="E3133" s="17">
        <v>424</v>
      </c>
      <c r="F3133" s="17">
        <v>428</v>
      </c>
      <c r="G3133" s="17">
        <v>461</v>
      </c>
      <c r="H3133" s="17">
        <v>443</v>
      </c>
      <c r="I3133" s="17">
        <v>435</v>
      </c>
      <c r="J3133" s="17">
        <v>376</v>
      </c>
      <c r="K3133" s="17">
        <v>400</v>
      </c>
      <c r="L3133" s="17">
        <v>418</v>
      </c>
      <c r="M3133" s="17">
        <v>453</v>
      </c>
      <c r="N3133" s="17">
        <v>449.11857027854217</v>
      </c>
      <c r="O3133" s="17">
        <v>426.62787210159155</v>
      </c>
      <c r="P3133" s="17">
        <v>386.5928622987423</v>
      </c>
      <c r="Q3133" s="17">
        <v>407.40804793660453</v>
      </c>
      <c r="R3133" s="17">
        <v>426.68641925873374</v>
      </c>
      <c r="S3133" s="17">
        <v>433.9303802318118</v>
      </c>
    </row>
    <row r="3134" spans="2:19" ht="9.75" customHeight="1">
      <c r="B3134" s="8" t="s">
        <v>37</v>
      </c>
      <c r="C3134" s="17">
        <v>306</v>
      </c>
      <c r="D3134" s="17">
        <v>314</v>
      </c>
      <c r="E3134" s="17">
        <v>337</v>
      </c>
      <c r="F3134" s="17">
        <v>327</v>
      </c>
      <c r="G3134" s="17">
        <v>359</v>
      </c>
      <c r="H3134" s="17">
        <v>371</v>
      </c>
      <c r="I3134" s="17">
        <v>334</v>
      </c>
      <c r="J3134" s="17">
        <v>321</v>
      </c>
      <c r="K3134" s="17">
        <v>361</v>
      </c>
      <c r="L3134" s="17">
        <v>389</v>
      </c>
      <c r="M3134" s="17">
        <v>386</v>
      </c>
      <c r="N3134" s="17">
        <v>447.68494358699934</v>
      </c>
      <c r="O3134" s="17">
        <v>495.8813225624099</v>
      </c>
      <c r="P3134" s="17">
        <v>447.64127045105147</v>
      </c>
      <c r="Q3134" s="17">
        <v>395.6973811333126</v>
      </c>
      <c r="R3134" s="17">
        <v>409.08190636687965</v>
      </c>
      <c r="S3134" s="17">
        <v>426.36321800847</v>
      </c>
    </row>
    <row r="3135" spans="2:19" ht="9.75" customHeight="1">
      <c r="B3135" s="8" t="s">
        <v>38</v>
      </c>
      <c r="C3135" s="17">
        <v>350</v>
      </c>
      <c r="D3135" s="17">
        <v>321</v>
      </c>
      <c r="E3135" s="17">
        <v>346</v>
      </c>
      <c r="F3135" s="17">
        <v>325</v>
      </c>
      <c r="G3135" s="17">
        <v>349</v>
      </c>
      <c r="H3135" s="17">
        <v>319</v>
      </c>
      <c r="I3135" s="17">
        <v>304</v>
      </c>
      <c r="J3135" s="17">
        <v>257</v>
      </c>
      <c r="K3135" s="17">
        <v>276</v>
      </c>
      <c r="L3135" s="17">
        <v>304</v>
      </c>
      <c r="M3135" s="17">
        <v>375</v>
      </c>
      <c r="N3135" s="17">
        <v>381.3376928336658</v>
      </c>
      <c r="O3135" s="17">
        <v>494.1292966886055</v>
      </c>
      <c r="P3135" s="17">
        <v>520.115817981263</v>
      </c>
      <c r="Q3135" s="17">
        <v>458.01908769788474</v>
      </c>
      <c r="R3135" s="17">
        <v>397.2284890330114</v>
      </c>
      <c r="S3135" s="17">
        <v>408.7048474901931</v>
      </c>
    </row>
    <row r="3136" spans="2:19" ht="9.75" customHeight="1">
      <c r="B3136" s="8" t="s">
        <v>39</v>
      </c>
      <c r="C3136" s="17">
        <v>382</v>
      </c>
      <c r="D3136" s="17">
        <v>378</v>
      </c>
      <c r="E3136" s="17">
        <v>399</v>
      </c>
      <c r="F3136" s="17">
        <v>385</v>
      </c>
      <c r="G3136" s="17">
        <v>377</v>
      </c>
      <c r="H3136" s="17">
        <v>363</v>
      </c>
      <c r="I3136" s="17">
        <v>308</v>
      </c>
      <c r="J3136" s="17">
        <v>263</v>
      </c>
      <c r="K3136" s="17">
        <v>275</v>
      </c>
      <c r="L3136" s="17">
        <v>294</v>
      </c>
      <c r="M3136" s="17">
        <v>379</v>
      </c>
      <c r="N3136" s="17">
        <v>370.08651535995375</v>
      </c>
      <c r="O3136" s="17">
        <v>420.46572850681605</v>
      </c>
      <c r="P3136" s="17">
        <v>517.7422224056392</v>
      </c>
      <c r="Q3136" s="17">
        <v>531.6096662866332</v>
      </c>
      <c r="R3136" s="17">
        <v>459.5355169498654</v>
      </c>
      <c r="S3136" s="17">
        <v>396.67596741943953</v>
      </c>
    </row>
    <row r="3137" spans="2:19" ht="9.75" customHeight="1">
      <c r="B3137" s="8" t="s">
        <v>40</v>
      </c>
      <c r="C3137" s="17">
        <v>343</v>
      </c>
      <c r="D3137" s="17">
        <v>362</v>
      </c>
      <c r="E3137" s="17">
        <v>405</v>
      </c>
      <c r="F3137" s="17">
        <v>380</v>
      </c>
      <c r="G3137" s="17">
        <v>444</v>
      </c>
      <c r="H3137" s="17">
        <v>397</v>
      </c>
      <c r="I3137" s="17">
        <v>363</v>
      </c>
      <c r="J3137" s="17">
        <v>303</v>
      </c>
      <c r="K3137" s="17">
        <v>324</v>
      </c>
      <c r="L3137" s="17">
        <v>318</v>
      </c>
      <c r="M3137" s="17">
        <v>397</v>
      </c>
      <c r="N3137" s="17">
        <v>373.40664247669133</v>
      </c>
      <c r="O3137" s="17">
        <v>407.3433908629911</v>
      </c>
      <c r="P3137" s="17">
        <v>439.78743268838673</v>
      </c>
      <c r="Q3137" s="17">
        <v>528.2522385550704</v>
      </c>
      <c r="R3137" s="17">
        <v>532.8459673735684</v>
      </c>
      <c r="S3137" s="17">
        <v>458.52740391728497</v>
      </c>
    </row>
    <row r="3138" spans="2:19" ht="9.75" customHeight="1">
      <c r="B3138" s="8" t="s">
        <v>41</v>
      </c>
      <c r="C3138" s="17">
        <v>269</v>
      </c>
      <c r="D3138" s="17">
        <v>263</v>
      </c>
      <c r="E3138" s="17">
        <v>298</v>
      </c>
      <c r="F3138" s="17">
        <v>323</v>
      </c>
      <c r="G3138" s="17">
        <v>344</v>
      </c>
      <c r="H3138" s="17">
        <v>357</v>
      </c>
      <c r="I3138" s="17">
        <v>347</v>
      </c>
      <c r="J3138" s="17">
        <v>306</v>
      </c>
      <c r="K3138" s="17">
        <v>321</v>
      </c>
      <c r="L3138" s="17">
        <v>375</v>
      </c>
      <c r="M3138" s="17">
        <v>387</v>
      </c>
      <c r="N3138" s="17">
        <v>390.02589927214035</v>
      </c>
      <c r="O3138" s="17">
        <v>409.8560769706791</v>
      </c>
      <c r="P3138" s="17">
        <v>424.8302101219243</v>
      </c>
      <c r="Q3138" s="17">
        <v>447.4203421262036</v>
      </c>
      <c r="R3138" s="17">
        <v>528.65398109855</v>
      </c>
      <c r="S3138" s="17">
        <v>530.9548520645919</v>
      </c>
    </row>
    <row r="3139" spans="2:19" ht="9.75" customHeight="1">
      <c r="B3139" s="8" t="s">
        <v>42</v>
      </c>
      <c r="C3139" s="17">
        <v>277</v>
      </c>
      <c r="D3139" s="17">
        <v>277</v>
      </c>
      <c r="E3139" s="17">
        <v>313</v>
      </c>
      <c r="F3139" s="17">
        <v>270</v>
      </c>
      <c r="G3139" s="17">
        <v>291</v>
      </c>
      <c r="H3139" s="17">
        <v>278</v>
      </c>
      <c r="I3139" s="17">
        <v>252</v>
      </c>
      <c r="J3139" s="17">
        <v>225</v>
      </c>
      <c r="K3139" s="17">
        <v>269</v>
      </c>
      <c r="L3139" s="17">
        <v>289</v>
      </c>
      <c r="M3139" s="17">
        <v>305</v>
      </c>
      <c r="N3139" s="17">
        <v>378.81590070439717</v>
      </c>
      <c r="O3139" s="17">
        <v>426.602408722422</v>
      </c>
      <c r="P3139" s="17">
        <v>426.0038102754021</v>
      </c>
      <c r="Q3139" s="17">
        <v>430.68102561715887</v>
      </c>
      <c r="R3139" s="17">
        <v>446.8827878569439</v>
      </c>
      <c r="S3139" s="17">
        <v>525.9341709071666</v>
      </c>
    </row>
    <row r="3140" spans="2:19" ht="9.75" customHeight="1">
      <c r="B3140" s="8" t="s">
        <v>43</v>
      </c>
      <c r="C3140" s="17">
        <v>229</v>
      </c>
      <c r="D3140" s="17">
        <v>212</v>
      </c>
      <c r="E3140" s="17">
        <v>252</v>
      </c>
      <c r="F3140" s="17">
        <v>269</v>
      </c>
      <c r="G3140" s="17">
        <v>291</v>
      </c>
      <c r="H3140" s="17">
        <v>284</v>
      </c>
      <c r="I3140" s="17">
        <v>266</v>
      </c>
      <c r="J3140" s="17">
        <v>236</v>
      </c>
      <c r="K3140" s="17">
        <v>226</v>
      </c>
      <c r="L3140" s="17">
        <v>244</v>
      </c>
      <c r="M3140" s="17">
        <v>238</v>
      </c>
      <c r="N3140" s="17">
        <v>297.47354237944</v>
      </c>
      <c r="O3140" s="17">
        <v>412.71625217554765</v>
      </c>
      <c r="P3140" s="17">
        <v>441.7465686751736</v>
      </c>
      <c r="Q3140" s="17">
        <v>430.3188104219171</v>
      </c>
      <c r="R3140" s="17">
        <v>429.2467811246004</v>
      </c>
      <c r="S3140" s="17">
        <v>443.8227356083785</v>
      </c>
    </row>
    <row r="3141" spans="2:19" ht="9.75" customHeight="1">
      <c r="B3141" s="8" t="s">
        <v>44</v>
      </c>
      <c r="C3141" s="17">
        <v>157</v>
      </c>
      <c r="D3141" s="17">
        <v>182</v>
      </c>
      <c r="E3141" s="17">
        <v>206</v>
      </c>
      <c r="F3141" s="17">
        <v>199</v>
      </c>
      <c r="G3141" s="17">
        <v>217</v>
      </c>
      <c r="H3141" s="17">
        <v>235</v>
      </c>
      <c r="I3141" s="17">
        <v>201</v>
      </c>
      <c r="J3141" s="17">
        <v>189</v>
      </c>
      <c r="K3141" s="17">
        <v>225</v>
      </c>
      <c r="L3141" s="17">
        <v>244</v>
      </c>
      <c r="M3141" s="17">
        <v>236</v>
      </c>
      <c r="N3141" s="17">
        <v>230.66020783479647</v>
      </c>
      <c r="O3141" s="17">
        <v>322.15715606549486</v>
      </c>
      <c r="P3141" s="17">
        <v>424.61019023952053</v>
      </c>
      <c r="Q3141" s="17">
        <v>443.433928959662</v>
      </c>
      <c r="R3141" s="17">
        <v>427.4732508324162</v>
      </c>
      <c r="S3141" s="17">
        <v>425.07302107060053</v>
      </c>
    </row>
    <row r="3142" spans="2:19" ht="9.75" customHeight="1">
      <c r="B3142" s="8" t="s">
        <v>45</v>
      </c>
      <c r="C3142" s="17">
        <v>134</v>
      </c>
      <c r="D3142" s="17">
        <v>144</v>
      </c>
      <c r="E3142" s="17">
        <v>165</v>
      </c>
      <c r="F3142" s="17">
        <v>170</v>
      </c>
      <c r="G3142" s="17">
        <v>172</v>
      </c>
      <c r="H3142" s="17">
        <v>162</v>
      </c>
      <c r="I3142" s="17">
        <v>171</v>
      </c>
      <c r="J3142" s="17">
        <v>154</v>
      </c>
      <c r="K3142" s="17">
        <v>165</v>
      </c>
      <c r="L3142" s="17">
        <v>182</v>
      </c>
      <c r="M3142" s="17">
        <v>221</v>
      </c>
      <c r="N3142" s="17">
        <v>225.45611049274785</v>
      </c>
      <c r="O3142" s="17">
        <v>246.3602830479193</v>
      </c>
      <c r="P3142" s="17">
        <v>327.11091208818846</v>
      </c>
      <c r="Q3142" s="17">
        <v>420.22367555480923</v>
      </c>
      <c r="R3142" s="17">
        <v>437.3758629243415</v>
      </c>
      <c r="S3142" s="17">
        <v>420.77672327437006</v>
      </c>
    </row>
    <row r="3143" spans="2:19" ht="9.75" customHeight="1">
      <c r="B3143" s="8" t="s">
        <v>46</v>
      </c>
      <c r="C3143" s="17">
        <v>95</v>
      </c>
      <c r="D3143" s="17">
        <v>88</v>
      </c>
      <c r="E3143" s="17">
        <v>104</v>
      </c>
      <c r="F3143" s="17">
        <v>110</v>
      </c>
      <c r="G3143" s="17">
        <v>135</v>
      </c>
      <c r="H3143" s="17">
        <v>136</v>
      </c>
      <c r="I3143" s="17">
        <v>135</v>
      </c>
      <c r="J3143" s="17">
        <v>122</v>
      </c>
      <c r="K3143" s="17">
        <v>140</v>
      </c>
      <c r="L3143" s="17">
        <v>142</v>
      </c>
      <c r="M3143" s="17">
        <v>153</v>
      </c>
      <c r="N3143" s="17">
        <v>205.99280205656672</v>
      </c>
      <c r="O3143" s="17">
        <v>234.8646596024298</v>
      </c>
      <c r="P3143" s="17">
        <v>244.09156864786542</v>
      </c>
      <c r="Q3143" s="17">
        <v>316.32133265866753</v>
      </c>
      <c r="R3143" s="17">
        <v>408.82630186103114</v>
      </c>
      <c r="S3143" s="17">
        <v>425.8408097199895</v>
      </c>
    </row>
    <row r="3144" spans="2:19" ht="9.75" customHeight="1">
      <c r="B3144" s="8" t="s">
        <v>47</v>
      </c>
      <c r="C3144" s="17">
        <v>78</v>
      </c>
      <c r="D3144" s="17">
        <v>80</v>
      </c>
      <c r="E3144" s="17">
        <v>91</v>
      </c>
      <c r="F3144" s="17">
        <v>89</v>
      </c>
      <c r="G3144" s="17">
        <v>95</v>
      </c>
      <c r="H3144" s="17">
        <v>95</v>
      </c>
      <c r="I3144" s="17">
        <v>83</v>
      </c>
      <c r="J3144" s="17">
        <v>76</v>
      </c>
      <c r="K3144" s="17">
        <v>89</v>
      </c>
      <c r="L3144" s="17">
        <v>110</v>
      </c>
      <c r="M3144" s="17">
        <v>157</v>
      </c>
      <c r="N3144" s="17">
        <v>138.98395446709247</v>
      </c>
      <c r="O3144" s="17">
        <v>209.01660155103642</v>
      </c>
      <c r="P3144" s="17">
        <v>226.60380995177658</v>
      </c>
      <c r="Q3144" s="17">
        <v>229.98400230527037</v>
      </c>
      <c r="R3144" s="17">
        <v>303.616635079405</v>
      </c>
      <c r="S3144" s="17">
        <v>393.3009251949143</v>
      </c>
    </row>
    <row r="3145" spans="2:19" ht="9.75" customHeight="1">
      <c r="B3145" s="8" t="s">
        <v>48</v>
      </c>
      <c r="C3145" s="17">
        <v>57</v>
      </c>
      <c r="D3145" s="17">
        <v>60</v>
      </c>
      <c r="E3145" s="17">
        <v>71</v>
      </c>
      <c r="F3145" s="17">
        <v>67</v>
      </c>
      <c r="G3145" s="17">
        <v>77</v>
      </c>
      <c r="H3145" s="17">
        <v>77</v>
      </c>
      <c r="I3145" s="17">
        <v>73</v>
      </c>
      <c r="J3145" s="17">
        <v>65</v>
      </c>
      <c r="K3145" s="17">
        <v>71</v>
      </c>
      <c r="L3145" s="17">
        <v>75</v>
      </c>
      <c r="M3145" s="17">
        <v>104</v>
      </c>
      <c r="N3145" s="17">
        <v>136.93091522046421</v>
      </c>
      <c r="O3145" s="17">
        <v>134.71685345122404</v>
      </c>
      <c r="P3145" s="17">
        <v>192.45702210125881</v>
      </c>
      <c r="Q3145" s="17">
        <v>203.74934315025533</v>
      </c>
      <c r="R3145" s="17">
        <v>215.43467680509528</v>
      </c>
      <c r="S3145" s="17">
        <v>286.46650121470367</v>
      </c>
    </row>
    <row r="3146" spans="2:19" ht="9.75" customHeight="1">
      <c r="B3146" s="8" t="s">
        <v>49</v>
      </c>
      <c r="C3146" s="17">
        <v>37</v>
      </c>
      <c r="D3146" s="17">
        <v>41</v>
      </c>
      <c r="E3146" s="17">
        <v>51</v>
      </c>
      <c r="F3146" s="17">
        <v>55</v>
      </c>
      <c r="G3146" s="17">
        <v>56</v>
      </c>
      <c r="H3146" s="17">
        <v>56</v>
      </c>
      <c r="I3146" s="17">
        <v>52</v>
      </c>
      <c r="J3146" s="17">
        <v>48</v>
      </c>
      <c r="K3146" s="17">
        <v>52</v>
      </c>
      <c r="L3146" s="17">
        <v>58</v>
      </c>
      <c r="M3146" s="17">
        <v>62</v>
      </c>
      <c r="N3146" s="17">
        <v>84.31178401752875</v>
      </c>
      <c r="O3146" s="17">
        <v>123.91462957769919</v>
      </c>
      <c r="P3146" s="17">
        <v>114.8065379867031</v>
      </c>
      <c r="Q3146" s="17">
        <v>159.90193246555748</v>
      </c>
      <c r="R3146" s="17">
        <v>182.90706838163075</v>
      </c>
      <c r="S3146" s="17">
        <v>196.34345093006974</v>
      </c>
    </row>
    <row r="3147" spans="2:19" ht="9.75" customHeight="1">
      <c r="B3147" s="8" t="s">
        <v>50</v>
      </c>
      <c r="C3147" s="17">
        <v>27</v>
      </c>
      <c r="D3147" s="17">
        <v>27</v>
      </c>
      <c r="E3147" s="17">
        <v>28</v>
      </c>
      <c r="F3147" s="17">
        <v>24</v>
      </c>
      <c r="G3147" s="17">
        <v>35</v>
      </c>
      <c r="H3147" s="17">
        <v>32</v>
      </c>
      <c r="I3147" s="17">
        <v>35</v>
      </c>
      <c r="J3147" s="17">
        <v>33</v>
      </c>
      <c r="K3147" s="17">
        <v>41</v>
      </c>
      <c r="L3147" s="17">
        <v>40</v>
      </c>
      <c r="M3147" s="17">
        <v>40</v>
      </c>
      <c r="N3147" s="17">
        <v>44.16060682878813</v>
      </c>
      <c r="O3147" s="17">
        <v>67.47828290588176</v>
      </c>
      <c r="P3147" s="17">
        <v>94.10634690147546</v>
      </c>
      <c r="Q3147" s="17">
        <v>83.800173313902</v>
      </c>
      <c r="R3147" s="17">
        <v>133.76008905079232</v>
      </c>
      <c r="S3147" s="17">
        <v>157.1371909690031</v>
      </c>
    </row>
    <row r="3148" spans="2:19" ht="9.75" customHeight="1">
      <c r="B3148" s="8" t="s">
        <v>51</v>
      </c>
      <c r="C3148" s="17">
        <v>23</v>
      </c>
      <c r="D3148" s="17">
        <v>23</v>
      </c>
      <c r="E3148" s="17">
        <v>28</v>
      </c>
      <c r="F3148" s="17">
        <v>28</v>
      </c>
      <c r="G3148" s="17">
        <v>30</v>
      </c>
      <c r="H3148" s="17">
        <v>35</v>
      </c>
      <c r="I3148" s="17">
        <v>33</v>
      </c>
      <c r="J3148" s="17">
        <v>27</v>
      </c>
      <c r="K3148" s="17">
        <v>29</v>
      </c>
      <c r="L3148" s="17">
        <v>39</v>
      </c>
      <c r="M3148" s="17">
        <v>27</v>
      </c>
      <c r="N3148" s="17">
        <v>31.63251225090041</v>
      </c>
      <c r="O3148" s="17">
        <v>39.20968765786915</v>
      </c>
      <c r="P3148" s="17">
        <v>54.784935676998096</v>
      </c>
      <c r="Q3148" s="17">
        <v>74.58574251848607</v>
      </c>
      <c r="R3148" s="17">
        <v>103.74218348849055</v>
      </c>
      <c r="S3148" s="17">
        <v>163.87015784087518</v>
      </c>
    </row>
    <row r="3149" spans="2:19" ht="9.75" customHeight="1">
      <c r="B3149" s="5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</row>
    <row r="3150" spans="2:19" ht="9.75" customHeight="1">
      <c r="B3150" s="8" t="s">
        <v>52</v>
      </c>
      <c r="C3150" s="17">
        <f aca="true" t="shared" si="980" ref="C3150:Q3150">SUM(C3131:C3149)</f>
        <v>4009</v>
      </c>
      <c r="D3150" s="17">
        <f t="shared" si="980"/>
        <v>4016</v>
      </c>
      <c r="E3150" s="17">
        <f t="shared" si="980"/>
        <v>4505</v>
      </c>
      <c r="F3150" s="17">
        <f t="shared" si="980"/>
        <v>4406</v>
      </c>
      <c r="G3150" s="17">
        <f t="shared" si="980"/>
        <v>4751</v>
      </c>
      <c r="H3150" s="17">
        <f t="shared" si="980"/>
        <v>4627</v>
      </c>
      <c r="I3150" s="17">
        <f t="shared" si="980"/>
        <v>4280</v>
      </c>
      <c r="J3150" s="17">
        <f t="shared" si="980"/>
        <v>3775</v>
      </c>
      <c r="K3150" s="17">
        <f t="shared" si="980"/>
        <v>4092</v>
      </c>
      <c r="L3150" s="17">
        <f t="shared" si="980"/>
        <v>4410</v>
      </c>
      <c r="M3150" s="17">
        <f t="shared" si="980"/>
        <v>4765</v>
      </c>
      <c r="N3150" s="17">
        <f t="shared" si="980"/>
        <v>4905.965778734882</v>
      </c>
      <c r="O3150" s="17">
        <f t="shared" si="980"/>
        <v>5618.999570816294</v>
      </c>
      <c r="P3150" s="17">
        <f t="shared" si="980"/>
        <v>6096.287980322843</v>
      </c>
      <c r="Q3150" s="17">
        <f t="shared" si="980"/>
        <v>6419.218075915106</v>
      </c>
      <c r="R3150" s="17">
        <f>SUM(R3131:R3149)</f>
        <v>6704.994463814485</v>
      </c>
      <c r="S3150" s="17">
        <f>SUM(S3131:S3149)</f>
        <v>6924.447569822077</v>
      </c>
    </row>
    <row r="3151" spans="2:17" ht="9.75" customHeight="1">
      <c r="B3151" s="8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</row>
    <row r="3152" spans="2:17" ht="9.75" customHeight="1">
      <c r="B3152" s="8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</row>
    <row r="3153" spans="2:17" ht="9.75" customHeight="1">
      <c r="B3153" s="8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</row>
    <row r="3154" spans="2:17" ht="9.75" customHeight="1">
      <c r="B3154" s="8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</row>
    <row r="3155" spans="2:17" ht="9.75" customHeight="1">
      <c r="B3155" s="8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</row>
    <row r="3156" spans="2:17" ht="9.75" customHeight="1">
      <c r="B3156" s="8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</row>
    <row r="3157" spans="2:17" ht="9.75" customHeight="1">
      <c r="B3157" s="8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</row>
    <row r="3158" spans="2:17" ht="9.75" customHeight="1">
      <c r="B3158" s="8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</row>
    <row r="3159" spans="2:17" ht="9.75" customHeight="1">
      <c r="B3159" s="8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</row>
    <row r="3160" ht="9.75" customHeight="1"/>
    <row r="3161" spans="1:10" ht="9.75" customHeight="1">
      <c r="A3161" s="20"/>
      <c r="B3161" s="20"/>
      <c r="C3161" s="22"/>
      <c r="D3161" s="22"/>
      <c r="E3161" s="22"/>
      <c r="F3161" s="22"/>
      <c r="G3161" s="22"/>
      <c r="H3161" s="22"/>
      <c r="I3161" s="22"/>
      <c r="J3161" s="20"/>
    </row>
    <row r="3162" spans="1:11" ht="9.75" customHeight="1">
      <c r="A3162" s="20"/>
      <c r="B3162" s="20"/>
      <c r="C3162" s="21" t="s">
        <v>10</v>
      </c>
      <c r="D3162" s="22"/>
      <c r="E3162" s="22"/>
      <c r="F3162" s="22"/>
      <c r="G3162" s="22"/>
      <c r="H3162" s="22"/>
      <c r="I3162" s="22"/>
      <c r="J3162" s="3"/>
      <c r="K3162" s="3"/>
    </row>
    <row r="3163" spans="1:11" ht="9.75" customHeight="1">
      <c r="A3163" s="20"/>
      <c r="B3163" s="20"/>
      <c r="C3163" s="22"/>
      <c r="D3163" s="22"/>
      <c r="E3163" s="22"/>
      <c r="F3163" s="22"/>
      <c r="G3163" s="22"/>
      <c r="H3163" s="22"/>
      <c r="I3163" s="22"/>
      <c r="J3163" s="3"/>
      <c r="K3163" s="3"/>
    </row>
    <row r="3164" spans="1:11" ht="9.75" customHeight="1">
      <c r="A3164" s="20"/>
      <c r="B3164" s="20"/>
      <c r="C3164" s="21" t="str">
        <f>$C$11</f>
        <v>October 26, 2023</v>
      </c>
      <c r="D3164" s="22"/>
      <c r="E3164" s="22"/>
      <c r="F3164" s="22"/>
      <c r="G3164" s="22"/>
      <c r="H3164" s="22"/>
      <c r="I3164" s="22"/>
      <c r="J3164" s="3"/>
      <c r="K3164" s="3"/>
    </row>
    <row r="3165" spans="1:11" ht="9.75" customHeight="1">
      <c r="A3165" s="20"/>
      <c r="B3165" s="20"/>
      <c r="C3165" s="21"/>
      <c r="D3165" s="22"/>
      <c r="E3165" s="22"/>
      <c r="F3165" s="22"/>
      <c r="G3165" s="22"/>
      <c r="H3165" s="22"/>
      <c r="I3165" s="22"/>
      <c r="J3165" s="3"/>
      <c r="K3165" s="3"/>
    </row>
    <row r="3166" spans="1:11" ht="9.75" customHeight="1">
      <c r="A3166" s="20"/>
      <c r="B3166" s="20"/>
      <c r="C3166" s="21" t="s">
        <v>7</v>
      </c>
      <c r="D3166" s="22"/>
      <c r="E3166" s="22"/>
      <c r="F3166" s="22"/>
      <c r="G3166" s="22"/>
      <c r="H3166" s="22"/>
      <c r="I3166" s="22"/>
      <c r="J3166" s="3"/>
      <c r="K3166" s="3"/>
    </row>
    <row r="3167" spans="1:11" ht="9.75" customHeight="1">
      <c r="A3167" s="20"/>
      <c r="B3167" s="20"/>
      <c r="C3167" s="22" t="s">
        <v>2</v>
      </c>
      <c r="D3167" s="22"/>
      <c r="E3167" s="22"/>
      <c r="F3167" s="22"/>
      <c r="G3167" s="22"/>
      <c r="H3167" s="22"/>
      <c r="I3167" s="22"/>
      <c r="J3167" s="3"/>
      <c r="K3167" s="3"/>
    </row>
    <row r="3168" spans="1:11" ht="9.75" customHeight="1">
      <c r="A3168" s="20"/>
      <c r="B3168" s="20"/>
      <c r="C3168" s="21" t="s">
        <v>9</v>
      </c>
      <c r="D3168" s="22"/>
      <c r="E3168" s="22"/>
      <c r="F3168" s="22"/>
      <c r="G3168" s="22"/>
      <c r="H3168" s="22"/>
      <c r="I3168" s="22"/>
      <c r="J3168" s="3"/>
      <c r="K3168" s="3"/>
    </row>
    <row r="3169" spans="3:11" ht="9.75" customHeight="1">
      <c r="C3169" s="21"/>
      <c r="D3169" s="22"/>
      <c r="E3169" s="22"/>
      <c r="F3169" s="22"/>
      <c r="G3169" s="22"/>
      <c r="H3169" s="22"/>
      <c r="I3169" s="22"/>
      <c r="J3169" s="3"/>
      <c r="K3169" s="3"/>
    </row>
    <row r="3170" spans="1:11" ht="9.75" customHeight="1">
      <c r="A3170" s="4" t="s">
        <v>11</v>
      </c>
      <c r="B3170" s="4"/>
      <c r="C3170" s="23">
        <f aca="true" t="shared" si="981" ref="C3170:K3170">C1629</f>
        <v>2010</v>
      </c>
      <c r="D3170" s="22">
        <f t="shared" si="981"/>
        <v>2015</v>
      </c>
      <c r="E3170" s="22">
        <f t="shared" si="981"/>
        <v>2020</v>
      </c>
      <c r="F3170" s="22">
        <f t="shared" si="981"/>
        <v>2025</v>
      </c>
      <c r="G3170" s="22">
        <f t="shared" si="981"/>
        <v>2030</v>
      </c>
      <c r="H3170" s="22">
        <f t="shared" si="981"/>
        <v>2035</v>
      </c>
      <c r="I3170" s="22">
        <f t="shared" si="981"/>
        <v>2040</v>
      </c>
      <c r="J3170" s="3">
        <f t="shared" si="981"/>
        <v>2045</v>
      </c>
      <c r="K3170" s="3">
        <f t="shared" si="981"/>
        <v>2050</v>
      </c>
    </row>
    <row r="3171" ht="9.75" customHeight="1"/>
    <row r="3172" spans="1:11" ht="9.75" customHeight="1">
      <c r="A3172" s="4" t="s">
        <v>12</v>
      </c>
      <c r="B3172" s="4"/>
      <c r="C3172" s="17">
        <v>197946</v>
      </c>
      <c r="D3172" s="17">
        <v>214722</v>
      </c>
      <c r="E3172" s="17">
        <v>237378</v>
      </c>
      <c r="F3172" s="17">
        <v>270818</v>
      </c>
      <c r="G3172" s="17">
        <v>290861</v>
      </c>
      <c r="H3172" s="17">
        <v>307874</v>
      </c>
      <c r="I3172" s="17">
        <v>324894</v>
      </c>
      <c r="J3172" s="17">
        <v>340305</v>
      </c>
      <c r="K3172" s="17">
        <v>361422</v>
      </c>
    </row>
    <row r="3173" spans="3:11" ht="9.75" customHeight="1">
      <c r="C3173" s="17"/>
      <c r="D3173" s="17"/>
      <c r="E3173" s="17"/>
      <c r="F3173" s="17"/>
      <c r="G3173" s="17"/>
      <c r="H3173" s="17"/>
      <c r="I3173" s="17"/>
      <c r="J3173" s="17"/>
      <c r="K3173" s="17"/>
    </row>
    <row r="3174" spans="1:11" ht="9.75" customHeight="1">
      <c r="A3174" s="4" t="s">
        <v>13</v>
      </c>
      <c r="B3174" s="4"/>
      <c r="C3174" s="17">
        <v>75739</v>
      </c>
      <c r="D3174" s="17">
        <v>85955</v>
      </c>
      <c r="E3174" s="17">
        <v>99614</v>
      </c>
      <c r="F3174" s="17">
        <v>112946</v>
      </c>
      <c r="G3174" s="17">
        <v>121641</v>
      </c>
      <c r="H3174" s="17">
        <v>127598</v>
      </c>
      <c r="I3174" s="17">
        <v>131620</v>
      </c>
      <c r="J3174" s="17">
        <v>133292</v>
      </c>
      <c r="K3174" s="17">
        <v>136975</v>
      </c>
    </row>
    <row r="3175" spans="3:11" ht="9.75" customHeight="1">
      <c r="C3175" s="17"/>
      <c r="D3175" s="17"/>
      <c r="E3175" s="17"/>
      <c r="F3175" s="17"/>
      <c r="G3175" s="17"/>
      <c r="H3175" s="17"/>
      <c r="I3175" s="17"/>
      <c r="J3175" s="17"/>
      <c r="K3175" s="17"/>
    </row>
    <row r="3176" spans="1:11" ht="9.75" customHeight="1">
      <c r="A3176" s="10" t="s">
        <v>14</v>
      </c>
      <c r="B3176" s="4"/>
      <c r="C3176" s="17">
        <v>16776</v>
      </c>
      <c r="D3176" s="17">
        <v>22656</v>
      </c>
      <c r="E3176" s="17">
        <v>33440</v>
      </c>
      <c r="F3176" s="17">
        <v>20043</v>
      </c>
      <c r="G3176" s="17">
        <v>17013</v>
      </c>
      <c r="H3176" s="17">
        <v>17020</v>
      </c>
      <c r="I3176" s="17">
        <v>15411</v>
      </c>
      <c r="J3176" s="17">
        <v>21117</v>
      </c>
      <c r="K3176" s="17"/>
    </row>
    <row r="3177" spans="3:11" ht="9.75" customHeight="1">
      <c r="C3177" s="17"/>
      <c r="D3177" s="17"/>
      <c r="E3177" s="17"/>
      <c r="F3177" s="17"/>
      <c r="G3177" s="17"/>
      <c r="H3177" s="17"/>
      <c r="I3177" s="17"/>
      <c r="J3177" s="17"/>
      <c r="K3177" s="17"/>
    </row>
    <row r="3178" spans="1:11" ht="9.75" customHeight="1">
      <c r="A3178" s="10" t="s">
        <v>15</v>
      </c>
      <c r="B3178" s="4"/>
      <c r="C3178" s="17">
        <v>11210</v>
      </c>
      <c r="D3178" s="17">
        <v>11411</v>
      </c>
      <c r="E3178" s="17">
        <v>11453</v>
      </c>
      <c r="F3178" s="17">
        <v>13288</v>
      </c>
      <c r="G3178" s="17">
        <v>15460</v>
      </c>
      <c r="H3178" s="17">
        <v>17316</v>
      </c>
      <c r="I3178" s="17">
        <v>18789</v>
      </c>
      <c r="J3178" s="17">
        <v>20447</v>
      </c>
      <c r="K3178" s="17"/>
    </row>
    <row r="3179" spans="3:11" ht="9.75" customHeight="1">
      <c r="C3179" s="17"/>
      <c r="D3179" s="17"/>
      <c r="E3179" s="17"/>
      <c r="F3179" s="17"/>
      <c r="G3179" s="17"/>
      <c r="H3179" s="17"/>
      <c r="I3179" s="17"/>
      <c r="J3179" s="17"/>
      <c r="K3179" s="17"/>
    </row>
    <row r="3180" spans="1:11" ht="9.75" customHeight="1">
      <c r="A3180" s="10" t="s">
        <v>16</v>
      </c>
      <c r="B3180" s="4"/>
      <c r="C3180" s="17">
        <v>10663</v>
      </c>
      <c r="D3180" s="17">
        <v>13005</v>
      </c>
      <c r="E3180" s="17">
        <v>15922</v>
      </c>
      <c r="F3180" s="17">
        <v>20451</v>
      </c>
      <c r="G3180" s="17">
        <v>24756</v>
      </c>
      <c r="H3180" s="17">
        <v>28269</v>
      </c>
      <c r="I3180" s="17">
        <v>29820</v>
      </c>
      <c r="J3180" s="17">
        <v>29019</v>
      </c>
      <c r="K3180" s="17"/>
    </row>
    <row r="3181" spans="3:11" ht="9.75" customHeight="1">
      <c r="C3181" s="17"/>
      <c r="D3181" s="17"/>
      <c r="E3181" s="17"/>
      <c r="F3181" s="17"/>
      <c r="G3181" s="17"/>
      <c r="H3181" s="17"/>
      <c r="I3181" s="17"/>
      <c r="J3181" s="17"/>
      <c r="K3181" s="17"/>
    </row>
    <row r="3182" spans="1:11" ht="9.75" customHeight="1">
      <c r="A3182" s="10" t="s">
        <v>17</v>
      </c>
      <c r="B3182" s="4"/>
      <c r="C3182" s="17">
        <v>16229</v>
      </c>
      <c r="D3182" s="17">
        <v>24250</v>
      </c>
      <c r="E3182" s="17">
        <v>37909</v>
      </c>
      <c r="F3182" s="17">
        <v>27206</v>
      </c>
      <c r="G3182" s="17">
        <v>26309</v>
      </c>
      <c r="H3182" s="17">
        <v>27973</v>
      </c>
      <c r="I3182" s="17">
        <v>26442</v>
      </c>
      <c r="J3182" s="17">
        <v>29689</v>
      </c>
      <c r="K3182" s="17"/>
    </row>
    <row r="3183" spans="3:11" ht="9.75" customHeight="1">
      <c r="C3183" s="17"/>
      <c r="D3183" s="17"/>
      <c r="E3183" s="17"/>
      <c r="F3183" s="17"/>
      <c r="G3183" s="17"/>
      <c r="H3183" s="17"/>
      <c r="I3183" s="17"/>
      <c r="J3183" s="17"/>
      <c r="K3183" s="17"/>
    </row>
    <row r="3184" spans="1:11" ht="9.75" customHeight="1">
      <c r="A3184" s="10" t="s">
        <v>18</v>
      </c>
      <c r="B3184" s="4"/>
      <c r="C3184" s="17">
        <v>10216</v>
      </c>
      <c r="D3184" s="17">
        <v>13659</v>
      </c>
      <c r="E3184" s="17">
        <v>13332</v>
      </c>
      <c r="F3184" s="17">
        <v>8695</v>
      </c>
      <c r="G3184" s="17">
        <v>5957</v>
      </c>
      <c r="H3184" s="17">
        <v>4022</v>
      </c>
      <c r="I3184" s="17">
        <v>1672</v>
      </c>
      <c r="J3184" s="17">
        <v>3683</v>
      </c>
      <c r="K3184" s="17"/>
    </row>
    <row r="3185" spans="3:11" ht="9.75" customHeight="1">
      <c r="C3185" s="17"/>
      <c r="D3185" s="17"/>
      <c r="E3185" s="17"/>
      <c r="F3185" s="17"/>
      <c r="G3185" s="17"/>
      <c r="H3185" s="17"/>
      <c r="I3185" s="17"/>
      <c r="J3185" s="17"/>
      <c r="K3185" s="17"/>
    </row>
    <row r="3186" spans="1:11" ht="9.75" customHeight="1">
      <c r="A3186" s="4" t="s">
        <v>19</v>
      </c>
      <c r="B3186" s="4"/>
      <c r="C3186" s="17">
        <v>94690</v>
      </c>
      <c r="D3186" s="17">
        <v>103251</v>
      </c>
      <c r="E3186" s="17">
        <v>110972</v>
      </c>
      <c r="F3186" s="17">
        <v>121017</v>
      </c>
      <c r="G3186" s="17">
        <v>126749</v>
      </c>
      <c r="H3186" s="17">
        <v>133682</v>
      </c>
      <c r="I3186" s="17">
        <v>142460</v>
      </c>
      <c r="J3186" s="17">
        <v>151971</v>
      </c>
      <c r="K3186" s="17">
        <v>164622</v>
      </c>
    </row>
    <row r="3187" spans="1:11" ht="9.75" customHeight="1">
      <c r="A3187" s="4"/>
      <c r="B3187" s="4"/>
      <c r="C3187" s="17"/>
      <c r="D3187" s="17"/>
      <c r="E3187" s="17"/>
      <c r="F3187" s="17"/>
      <c r="G3187" s="17"/>
      <c r="H3187" s="17"/>
      <c r="I3187" s="17"/>
      <c r="J3187" s="17"/>
      <c r="K3187" s="17"/>
    </row>
    <row r="3188" spans="1:11" ht="9.75" customHeight="1">
      <c r="A3188" s="4" t="s">
        <v>21</v>
      </c>
      <c r="B3188" s="4"/>
      <c r="C3188" s="17">
        <v>94485</v>
      </c>
      <c r="D3188" s="17">
        <v>103149</v>
      </c>
      <c r="E3188" s="17">
        <v>110853</v>
      </c>
      <c r="F3188" s="17">
        <v>120903</v>
      </c>
      <c r="G3188" s="17">
        <v>126641</v>
      </c>
      <c r="H3188" s="17">
        <v>133578</v>
      </c>
      <c r="I3188" s="17">
        <v>142361</v>
      </c>
      <c r="J3188" s="17">
        <v>151877</v>
      </c>
      <c r="K3188" s="17">
        <v>164532</v>
      </c>
    </row>
    <row r="3189" spans="1:11" ht="9.75" customHeight="1">
      <c r="A3189" s="4"/>
      <c r="B3189" s="4"/>
      <c r="C3189" s="17"/>
      <c r="D3189" s="17"/>
      <c r="E3189" s="17"/>
      <c r="F3189" s="17"/>
      <c r="G3189" s="17"/>
      <c r="H3189" s="17"/>
      <c r="I3189" s="17"/>
      <c r="J3189" s="17"/>
      <c r="K3189" s="17"/>
    </row>
    <row r="3190" spans="1:11" ht="9.75" customHeight="1">
      <c r="A3190" s="1" t="s">
        <v>22</v>
      </c>
      <c r="C3190" s="17">
        <v>87151</v>
      </c>
      <c r="D3190" s="17">
        <v>98421</v>
      </c>
      <c r="E3190" s="17">
        <v>103456</v>
      </c>
      <c r="F3190" s="17">
        <v>116067</v>
      </c>
      <c r="G3190" s="17">
        <v>121575</v>
      </c>
      <c r="H3190" s="17">
        <v>128235</v>
      </c>
      <c r="I3190" s="17">
        <v>136667</v>
      </c>
      <c r="J3190" s="17">
        <v>145802</v>
      </c>
      <c r="K3190" s="17">
        <v>157951</v>
      </c>
    </row>
    <row r="3191" spans="3:11" ht="9.75" customHeight="1">
      <c r="C3191" s="17"/>
      <c r="D3191" s="17"/>
      <c r="E3191" s="17"/>
      <c r="F3191" s="17"/>
      <c r="G3191" s="17"/>
      <c r="H3191" s="17"/>
      <c r="I3191" s="17"/>
      <c r="J3191" s="17"/>
      <c r="K3191" s="17"/>
    </row>
    <row r="3192" spans="1:11" ht="9.75" customHeight="1">
      <c r="A3192" s="4" t="s">
        <v>24</v>
      </c>
      <c r="B3192" s="4"/>
      <c r="C3192" s="17">
        <v>67423</v>
      </c>
      <c r="D3192" s="17">
        <v>76142</v>
      </c>
      <c r="E3192" s="17">
        <v>80038</v>
      </c>
      <c r="F3192" s="17">
        <v>89794</v>
      </c>
      <c r="G3192" s="17">
        <v>94055</v>
      </c>
      <c r="H3192" s="17">
        <v>99208</v>
      </c>
      <c r="I3192" s="17">
        <v>105731</v>
      </c>
      <c r="J3192" s="17">
        <v>112798</v>
      </c>
      <c r="K3192" s="17">
        <v>122197</v>
      </c>
    </row>
    <row r="3193" spans="1:11" ht="9.75" customHeight="1">
      <c r="A3193" s="4"/>
      <c r="B3193" s="4"/>
      <c r="C3193" s="17"/>
      <c r="D3193" s="17"/>
      <c r="E3193" s="17"/>
      <c r="F3193" s="17"/>
      <c r="G3193" s="17"/>
      <c r="H3193" s="17"/>
      <c r="I3193" s="17"/>
      <c r="J3193" s="17"/>
      <c r="K3193" s="17"/>
    </row>
    <row r="3194" spans="1:11" ht="9.75" customHeight="1">
      <c r="A3194" s="1" t="s">
        <v>25</v>
      </c>
      <c r="C3194" s="17">
        <v>12558</v>
      </c>
      <c r="D3194" s="17">
        <v>14182</v>
      </c>
      <c r="E3194" s="17">
        <v>14907</v>
      </c>
      <c r="F3194" s="17">
        <v>16725</v>
      </c>
      <c r="G3194" s="17">
        <v>17518</v>
      </c>
      <c r="H3194" s="17">
        <v>18478</v>
      </c>
      <c r="I3194" s="17">
        <v>19693</v>
      </c>
      <c r="J3194" s="17">
        <v>21009</v>
      </c>
      <c r="K3194" s="17">
        <v>22760</v>
      </c>
    </row>
    <row r="3195" spans="3:11" ht="9.75" customHeight="1">
      <c r="C3195" s="17"/>
      <c r="D3195" s="17"/>
      <c r="E3195" s="17"/>
      <c r="F3195" s="17"/>
      <c r="G3195" s="17"/>
      <c r="H3195" s="17"/>
      <c r="I3195" s="17"/>
      <c r="J3195" s="17"/>
      <c r="K3195" s="17"/>
    </row>
    <row r="3196" spans="1:11" ht="9.75" customHeight="1">
      <c r="A3196" s="1" t="s">
        <v>26</v>
      </c>
      <c r="C3196" s="17">
        <v>6992</v>
      </c>
      <c r="D3196" s="17">
        <v>7896</v>
      </c>
      <c r="E3196" s="17">
        <v>8300</v>
      </c>
      <c r="F3196" s="17">
        <v>9311</v>
      </c>
      <c r="G3196" s="17">
        <v>9753</v>
      </c>
      <c r="H3196" s="17">
        <v>10287</v>
      </c>
      <c r="I3196" s="17">
        <v>10964</v>
      </c>
      <c r="J3196" s="17">
        <v>11697</v>
      </c>
      <c r="K3196" s="17">
        <v>12671</v>
      </c>
    </row>
    <row r="3197" spans="3:11" ht="9.75" customHeight="1">
      <c r="C3197" s="17"/>
      <c r="D3197" s="17"/>
      <c r="E3197" s="17"/>
      <c r="F3197" s="17"/>
      <c r="G3197" s="17"/>
      <c r="H3197" s="17"/>
      <c r="I3197" s="17"/>
      <c r="J3197" s="17"/>
      <c r="K3197" s="17"/>
    </row>
    <row r="3198" spans="1:11" ht="9.75" customHeight="1">
      <c r="A3198" s="4" t="s">
        <v>27</v>
      </c>
      <c r="B3198" s="4"/>
      <c r="C3198" s="17">
        <v>178</v>
      </c>
      <c r="D3198" s="17">
        <v>201</v>
      </c>
      <c r="E3198" s="17">
        <v>211</v>
      </c>
      <c r="F3198" s="17">
        <v>237</v>
      </c>
      <c r="G3198" s="17">
        <v>249</v>
      </c>
      <c r="H3198" s="17">
        <v>262</v>
      </c>
      <c r="I3198" s="17">
        <v>279</v>
      </c>
      <c r="J3198" s="17">
        <v>298</v>
      </c>
      <c r="K3198" s="17">
        <v>323</v>
      </c>
    </row>
    <row r="3199" spans="1:11" ht="9.75" customHeight="1">
      <c r="A3199" s="4"/>
      <c r="B3199" s="4"/>
      <c r="C3199" s="17"/>
      <c r="D3199" s="17"/>
      <c r="E3199" s="17"/>
      <c r="F3199" s="17"/>
      <c r="G3199" s="17"/>
      <c r="H3199" s="17"/>
      <c r="I3199" s="17"/>
      <c r="J3199" s="17"/>
      <c r="K3199" s="17"/>
    </row>
    <row r="3200" spans="1:11" ht="9.75" customHeight="1">
      <c r="A3200" s="1" t="s">
        <v>23</v>
      </c>
      <c r="C3200" s="17">
        <v>7334</v>
      </c>
      <c r="D3200" s="17">
        <v>4728</v>
      </c>
      <c r="E3200" s="17">
        <v>7397</v>
      </c>
      <c r="F3200" s="17">
        <v>4836</v>
      </c>
      <c r="G3200" s="17">
        <v>5066</v>
      </c>
      <c r="H3200" s="17">
        <v>5343</v>
      </c>
      <c r="I3200" s="17">
        <v>5694</v>
      </c>
      <c r="J3200" s="17">
        <v>6075</v>
      </c>
      <c r="K3200" s="17">
        <v>6581</v>
      </c>
    </row>
    <row r="3201" spans="3:11" ht="9.75" customHeight="1">
      <c r="C3201" s="17"/>
      <c r="D3201" s="17"/>
      <c r="E3201" s="17"/>
      <c r="F3201" s="17"/>
      <c r="G3201" s="17"/>
      <c r="H3201" s="17"/>
      <c r="I3201" s="17"/>
      <c r="J3201" s="17"/>
      <c r="K3201" s="17"/>
    </row>
    <row r="3202" spans="1:11" ht="9.75" customHeight="1">
      <c r="A3202" s="1" t="s">
        <v>20</v>
      </c>
      <c r="B3202" s="4"/>
      <c r="C3202" s="17">
        <v>205</v>
      </c>
      <c r="D3202" s="17">
        <v>102</v>
      </c>
      <c r="E3202" s="17">
        <v>119</v>
      </c>
      <c r="F3202" s="17">
        <v>114</v>
      </c>
      <c r="G3202" s="17">
        <v>108</v>
      </c>
      <c r="H3202" s="17">
        <v>104</v>
      </c>
      <c r="I3202" s="17">
        <v>99</v>
      </c>
      <c r="J3202" s="17">
        <v>94</v>
      </c>
      <c r="K3202" s="17">
        <v>90</v>
      </c>
    </row>
    <row r="3203" spans="3:11" ht="9.75" customHeight="1">
      <c r="C3203" s="17"/>
      <c r="D3203" s="17"/>
      <c r="E3203" s="17"/>
      <c r="F3203" s="17"/>
      <c r="G3203" s="17"/>
      <c r="H3203" s="17"/>
      <c r="I3203" s="17"/>
      <c r="J3203" s="17"/>
      <c r="K3203" s="17"/>
    </row>
    <row r="3204" spans="1:11" ht="9.75" customHeight="1">
      <c r="A3204" s="1" t="s">
        <v>31</v>
      </c>
      <c r="C3204" s="17">
        <v>75368</v>
      </c>
      <c r="D3204" s="17">
        <v>80505</v>
      </c>
      <c r="E3204" s="17">
        <v>85289</v>
      </c>
      <c r="F3204" s="17">
        <v>95685</v>
      </c>
      <c r="G3204" s="17">
        <v>100226</v>
      </c>
      <c r="H3204" s="17">
        <v>105717</v>
      </c>
      <c r="I3204" s="17">
        <v>112668</v>
      </c>
      <c r="J3204" s="17">
        <v>120198</v>
      </c>
      <c r="K3204" s="17">
        <v>130213</v>
      </c>
    </row>
    <row r="3205" spans="3:11" ht="9.75" customHeight="1">
      <c r="C3205" s="17"/>
      <c r="D3205" s="17"/>
      <c r="E3205" s="17"/>
      <c r="F3205" s="17"/>
      <c r="G3205" s="17"/>
      <c r="H3205" s="17"/>
      <c r="I3205" s="17"/>
      <c r="J3205" s="17"/>
      <c r="K3205" s="17"/>
    </row>
    <row r="3206" spans="1:11" ht="9.75" customHeight="1">
      <c r="A3206" s="1" t="s">
        <v>33</v>
      </c>
      <c r="C3206" s="17">
        <v>87151</v>
      </c>
      <c r="D3206" s="17">
        <v>98421</v>
      </c>
      <c r="E3206" s="17">
        <v>103456</v>
      </c>
      <c r="F3206" s="17">
        <v>116068</v>
      </c>
      <c r="G3206" s="17">
        <v>121575</v>
      </c>
      <c r="H3206" s="17">
        <v>128235</v>
      </c>
      <c r="I3206" s="17">
        <v>136667</v>
      </c>
      <c r="J3206" s="17">
        <v>145801</v>
      </c>
      <c r="K3206" s="17">
        <v>157950</v>
      </c>
    </row>
    <row r="3207" spans="3:11" ht="9.75" customHeight="1">
      <c r="C3207" s="17"/>
      <c r="D3207" s="17"/>
      <c r="E3207" s="17"/>
      <c r="F3207" s="17"/>
      <c r="G3207" s="17"/>
      <c r="H3207" s="17"/>
      <c r="I3207" s="17"/>
      <c r="J3207" s="17"/>
      <c r="K3207" s="17"/>
    </row>
    <row r="3208" spans="1:11" ht="9.75" customHeight="1">
      <c r="A3208" s="1" t="s">
        <v>32</v>
      </c>
      <c r="C3208" s="17">
        <v>-11783</v>
      </c>
      <c r="D3208" s="17">
        <v>-17916</v>
      </c>
      <c r="E3208" s="17">
        <v>-18167</v>
      </c>
      <c r="F3208" s="17">
        <v>-20383</v>
      </c>
      <c r="G3208" s="17">
        <v>-21349</v>
      </c>
      <c r="H3208" s="17">
        <v>-22518</v>
      </c>
      <c r="I3208" s="17">
        <v>-23999</v>
      </c>
      <c r="J3208" s="17">
        <v>-25603</v>
      </c>
      <c r="K3208" s="17">
        <v>-27737</v>
      </c>
    </row>
    <row r="3209" ht="9.75" customHeight="1">
      <c r="A3209" s="28"/>
    </row>
    <row r="3210" spans="1:2" ht="9.75" customHeight="1">
      <c r="A3210" s="12" t="s">
        <v>54</v>
      </c>
      <c r="B3210" s="11"/>
    </row>
    <row r="3211" ht="12" customHeight="1">
      <c r="B3211" s="13"/>
    </row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spans="3:17" ht="9.75" customHeight="1">
      <c r="C3228" s="2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</row>
    <row r="3229" spans="2:19" ht="10.5" customHeight="1">
      <c r="B3229" s="20"/>
      <c r="C3229" s="21" t="s">
        <v>0</v>
      </c>
      <c r="D3229" s="22"/>
      <c r="E3229" s="22"/>
      <c r="F3229" s="22"/>
      <c r="G3229" s="22"/>
      <c r="H3229" s="22"/>
      <c r="I3229" s="22"/>
      <c r="J3229" s="22"/>
      <c r="K3229" s="22"/>
      <c r="L3229" s="22"/>
      <c r="M3229" s="3"/>
      <c r="N3229" s="3"/>
      <c r="O3229" s="3"/>
      <c r="P3229" s="3"/>
      <c r="Q3229" s="3"/>
      <c r="R3229" s="3"/>
      <c r="S3229" s="3"/>
    </row>
    <row r="3230" spans="2:19" ht="10.5" customHeight="1">
      <c r="B3230" s="20"/>
      <c r="C3230" s="22"/>
      <c r="D3230" s="22"/>
      <c r="E3230" s="22"/>
      <c r="F3230" s="22"/>
      <c r="G3230" s="22"/>
      <c r="H3230" s="22"/>
      <c r="I3230" s="22"/>
      <c r="J3230" s="22"/>
      <c r="K3230" s="22"/>
      <c r="L3230" s="22"/>
      <c r="M3230" s="3"/>
      <c r="N3230" s="3"/>
      <c r="O3230" s="3"/>
      <c r="P3230" s="3"/>
      <c r="Q3230" s="3"/>
      <c r="R3230" s="3"/>
      <c r="S3230" s="3"/>
    </row>
    <row r="3231" spans="2:19" ht="10.5" customHeight="1">
      <c r="B3231" s="20"/>
      <c r="C3231" s="21" t="s">
        <v>10</v>
      </c>
      <c r="D3231" s="22"/>
      <c r="E3231" s="22"/>
      <c r="F3231" s="22"/>
      <c r="G3231" s="22"/>
      <c r="H3231" s="22"/>
      <c r="I3231" s="22"/>
      <c r="J3231" s="22"/>
      <c r="K3231" s="22"/>
      <c r="L3231" s="22"/>
      <c r="M3231" s="3"/>
      <c r="N3231" s="3"/>
      <c r="O3231" s="3"/>
      <c r="P3231" s="3"/>
      <c r="Q3231" s="3"/>
      <c r="R3231" s="3"/>
      <c r="S3231" s="3"/>
    </row>
    <row r="3232" spans="2:19" ht="10.5" customHeight="1">
      <c r="B3232" s="20"/>
      <c r="C3232" s="21"/>
      <c r="D3232" s="22"/>
      <c r="E3232" s="22"/>
      <c r="F3232" s="22"/>
      <c r="G3232" s="22"/>
      <c r="H3232" s="22"/>
      <c r="I3232" s="22"/>
      <c r="J3232" s="22"/>
      <c r="K3232" s="22"/>
      <c r="L3232" s="22"/>
      <c r="M3232" s="3"/>
      <c r="N3232" s="3"/>
      <c r="O3232" s="3"/>
      <c r="P3232" s="3"/>
      <c r="Q3232" s="3"/>
      <c r="R3232" s="3"/>
      <c r="S3232" s="3"/>
    </row>
    <row r="3233" spans="2:19" ht="10.5" customHeight="1">
      <c r="B3233" s="20"/>
      <c r="C3233" s="21" t="str">
        <f>$C$11</f>
        <v>October 26, 2023</v>
      </c>
      <c r="D3233" s="22"/>
      <c r="E3233" s="22"/>
      <c r="F3233" s="22"/>
      <c r="G3233" s="22"/>
      <c r="H3233" s="22"/>
      <c r="I3233" s="22"/>
      <c r="J3233" s="22"/>
      <c r="K3233" s="22"/>
      <c r="L3233" s="22"/>
      <c r="M3233" s="3"/>
      <c r="N3233" s="3"/>
      <c r="O3233" s="3"/>
      <c r="P3233" s="3"/>
      <c r="Q3233" s="3"/>
      <c r="R3233" s="3"/>
      <c r="S3233" s="3"/>
    </row>
    <row r="3234" spans="2:19" ht="10.5" customHeight="1">
      <c r="B3234" s="20"/>
      <c r="C3234" s="22"/>
      <c r="D3234" s="22"/>
      <c r="E3234" s="22"/>
      <c r="F3234" s="22"/>
      <c r="G3234" s="22"/>
      <c r="H3234" s="22"/>
      <c r="I3234" s="22"/>
      <c r="J3234" s="22"/>
      <c r="K3234" s="22"/>
      <c r="L3234" s="22"/>
      <c r="M3234" s="3"/>
      <c r="N3234" s="3"/>
      <c r="O3234" s="3"/>
      <c r="P3234" s="3"/>
      <c r="Q3234" s="3"/>
      <c r="R3234" s="3"/>
      <c r="S3234" s="3"/>
    </row>
    <row r="3235" spans="2:19" ht="10.5" customHeight="1">
      <c r="B3235" s="20"/>
      <c r="C3235" s="21" t="s">
        <v>7</v>
      </c>
      <c r="D3235" s="22"/>
      <c r="E3235" s="22"/>
      <c r="F3235" s="22"/>
      <c r="G3235" s="22"/>
      <c r="H3235" s="22"/>
      <c r="I3235" s="22"/>
      <c r="J3235" s="22"/>
      <c r="K3235" s="22"/>
      <c r="L3235" s="22"/>
      <c r="M3235" s="3"/>
      <c r="N3235" s="3"/>
      <c r="O3235" s="3"/>
      <c r="P3235" s="3"/>
      <c r="Q3235" s="3"/>
      <c r="R3235" s="3"/>
      <c r="S3235" s="3"/>
    </row>
    <row r="3236" spans="2:19" ht="10.5" customHeight="1">
      <c r="B3236" s="20"/>
      <c r="C3236" s="21" t="s">
        <v>2</v>
      </c>
      <c r="D3236" s="22"/>
      <c r="E3236" s="22"/>
      <c r="F3236" s="22"/>
      <c r="G3236" s="22"/>
      <c r="H3236" s="22"/>
      <c r="I3236" s="22"/>
      <c r="J3236" s="22"/>
      <c r="K3236" s="22"/>
      <c r="L3236" s="22"/>
      <c r="M3236" s="3"/>
      <c r="N3236" s="3"/>
      <c r="O3236" s="3"/>
      <c r="P3236" s="3"/>
      <c r="Q3236" s="3"/>
      <c r="R3236" s="3"/>
      <c r="S3236" s="3"/>
    </row>
    <row r="3237" spans="2:19" ht="10.5" customHeight="1">
      <c r="B3237" s="20"/>
      <c r="C3237" s="23" t="s">
        <v>9</v>
      </c>
      <c r="D3237" s="22"/>
      <c r="E3237" s="22"/>
      <c r="F3237" s="22"/>
      <c r="G3237" s="22"/>
      <c r="H3237" s="22"/>
      <c r="I3237" s="22"/>
      <c r="J3237" s="22"/>
      <c r="K3237" s="22"/>
      <c r="L3237" s="22"/>
      <c r="M3237" s="3"/>
      <c r="N3237" s="3"/>
      <c r="O3237" s="3"/>
      <c r="P3237" s="3"/>
      <c r="Q3237" s="3"/>
      <c r="R3237" s="3"/>
      <c r="S3237" s="3"/>
    </row>
    <row r="3239" spans="2:19" ht="10.5" customHeight="1">
      <c r="B3239" s="4"/>
      <c r="C3239" s="16">
        <f>C86</f>
        <v>2010</v>
      </c>
      <c r="D3239" s="16">
        <f>C3239+1</f>
        <v>2011</v>
      </c>
      <c r="E3239" s="16">
        <f aca="true" t="shared" si="982" ref="E3239:M3239">D3239+1</f>
        <v>2012</v>
      </c>
      <c r="F3239" s="16">
        <f t="shared" si="982"/>
        <v>2013</v>
      </c>
      <c r="G3239" s="16">
        <f t="shared" si="982"/>
        <v>2014</v>
      </c>
      <c r="H3239" s="16">
        <f t="shared" si="982"/>
        <v>2015</v>
      </c>
      <c r="I3239" s="16">
        <f t="shared" si="982"/>
        <v>2016</v>
      </c>
      <c r="J3239" s="16">
        <f t="shared" si="982"/>
        <v>2017</v>
      </c>
      <c r="K3239" s="16">
        <f t="shared" si="982"/>
        <v>2018</v>
      </c>
      <c r="L3239" s="16">
        <f t="shared" si="982"/>
        <v>2019</v>
      </c>
      <c r="M3239" s="16">
        <f t="shared" si="982"/>
        <v>2020</v>
      </c>
      <c r="N3239" s="16">
        <f aca="true" t="shared" si="983" ref="N3239:S3239">M3239+5</f>
        <v>2025</v>
      </c>
      <c r="O3239" s="16">
        <f t="shared" si="983"/>
        <v>2030</v>
      </c>
      <c r="P3239" s="16">
        <f t="shared" si="983"/>
        <v>2035</v>
      </c>
      <c r="Q3239" s="16">
        <f t="shared" si="983"/>
        <v>2040</v>
      </c>
      <c r="R3239" s="16">
        <f t="shared" si="983"/>
        <v>2045</v>
      </c>
      <c r="S3239" s="16">
        <f t="shared" si="983"/>
        <v>2050</v>
      </c>
    </row>
    <row r="3241" spans="2:19" ht="10.5" customHeight="1">
      <c r="B3241" s="8" t="s">
        <v>34</v>
      </c>
      <c r="C3241" s="17">
        <f>SUM(C3310,C3332)</f>
        <v>11471</v>
      </c>
      <c r="D3241" s="17">
        <f aca="true" t="shared" si="984" ref="D3241:M3241">SUM(D3310,D3332)</f>
        <v>11573</v>
      </c>
      <c r="E3241" s="17">
        <f t="shared" si="984"/>
        <v>11536</v>
      </c>
      <c r="F3241" s="17">
        <f t="shared" si="984"/>
        <v>11538</v>
      </c>
      <c r="G3241" s="17">
        <f t="shared" si="984"/>
        <v>11455</v>
      </c>
      <c r="H3241" s="17">
        <f t="shared" si="984"/>
        <v>11433</v>
      </c>
      <c r="I3241" s="17">
        <f t="shared" si="984"/>
        <v>11413</v>
      </c>
      <c r="J3241" s="17">
        <f t="shared" si="984"/>
        <v>11490</v>
      </c>
      <c r="K3241" s="17">
        <f t="shared" si="984"/>
        <v>11512</v>
      </c>
      <c r="L3241" s="17">
        <f t="shared" si="984"/>
        <v>11595</v>
      </c>
      <c r="M3241" s="17">
        <f t="shared" si="984"/>
        <v>10783</v>
      </c>
      <c r="N3241" s="17">
        <f aca="true" t="shared" si="985" ref="N3241:S3241">SUM(N3310,N3332)</f>
        <v>11949</v>
      </c>
      <c r="O3241" s="17">
        <f t="shared" si="985"/>
        <v>13762</v>
      </c>
      <c r="P3241" s="17">
        <f t="shared" si="985"/>
        <v>15971</v>
      </c>
      <c r="Q3241" s="17">
        <f t="shared" si="985"/>
        <v>17920</v>
      </c>
      <c r="R3241" s="17">
        <f t="shared" si="985"/>
        <v>19398</v>
      </c>
      <c r="S3241" s="17">
        <f t="shared" si="985"/>
        <v>21159</v>
      </c>
    </row>
    <row r="3242" spans="2:19" ht="10.5" customHeight="1">
      <c r="B3242" s="5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</row>
    <row r="3243" spans="2:19" ht="10.5" customHeight="1">
      <c r="B3243" s="8" t="s">
        <v>35</v>
      </c>
      <c r="C3243" s="17">
        <f>SUM(C3311,C3333)</f>
        <v>11062</v>
      </c>
      <c r="D3243" s="17">
        <f aca="true" t="shared" si="986" ref="D3243:M3243">SUM(D3311,D3333)</f>
        <v>11235</v>
      </c>
      <c r="E3243" s="17">
        <f t="shared" si="986"/>
        <v>11501</v>
      </c>
      <c r="F3243" s="17">
        <f t="shared" si="986"/>
        <v>11733</v>
      </c>
      <c r="G3243" s="17">
        <f t="shared" si="986"/>
        <v>12000</v>
      </c>
      <c r="H3243" s="17">
        <f t="shared" si="986"/>
        <v>12296</v>
      </c>
      <c r="I3243" s="17">
        <f t="shared" si="986"/>
        <v>12442</v>
      </c>
      <c r="J3243" s="17">
        <f t="shared" si="986"/>
        <v>12398</v>
      </c>
      <c r="K3243" s="17">
        <f t="shared" si="986"/>
        <v>12408</v>
      </c>
      <c r="L3243" s="17">
        <f t="shared" si="986"/>
        <v>12299</v>
      </c>
      <c r="M3243" s="17">
        <f t="shared" si="986"/>
        <v>12013</v>
      </c>
      <c r="N3243" s="17">
        <f aca="true" t="shared" si="987" ref="N3243:S3243">SUM(N3311,N3333)</f>
        <v>12563</v>
      </c>
      <c r="O3243" s="17">
        <f t="shared" si="987"/>
        <v>13328</v>
      </c>
      <c r="P3243" s="17">
        <f t="shared" si="987"/>
        <v>15270</v>
      </c>
      <c r="Q3243" s="17">
        <f t="shared" si="987"/>
        <v>17766</v>
      </c>
      <c r="R3243" s="17">
        <f t="shared" si="987"/>
        <v>19812</v>
      </c>
      <c r="S3243" s="17">
        <f t="shared" si="987"/>
        <v>21537</v>
      </c>
    </row>
    <row r="3244" spans="2:19" ht="10.5" customHeight="1">
      <c r="B3244" s="5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</row>
    <row r="3245" spans="2:19" ht="10.5" customHeight="1">
      <c r="B3245" s="8" t="s">
        <v>36</v>
      </c>
      <c r="C3245" s="17">
        <f>SUM(C3312,C3334)</f>
        <v>10689</v>
      </c>
      <c r="D3245" s="17">
        <f aca="true" t="shared" si="988" ref="D3245:M3245">SUM(D3312,D3334)</f>
        <v>10930</v>
      </c>
      <c r="E3245" s="17">
        <f t="shared" si="988"/>
        <v>11048</v>
      </c>
      <c r="F3245" s="17">
        <f t="shared" si="988"/>
        <v>11260</v>
      </c>
      <c r="G3245" s="17">
        <f t="shared" si="988"/>
        <v>11482</v>
      </c>
      <c r="H3245" s="17">
        <f t="shared" si="988"/>
        <v>11646</v>
      </c>
      <c r="I3245" s="17">
        <f t="shared" si="988"/>
        <v>11867</v>
      </c>
      <c r="J3245" s="17">
        <f t="shared" si="988"/>
        <v>12189</v>
      </c>
      <c r="K3245" s="17">
        <f t="shared" si="988"/>
        <v>12472</v>
      </c>
      <c r="L3245" s="17">
        <f t="shared" si="988"/>
        <v>12783</v>
      </c>
      <c r="M3245" s="17">
        <f t="shared" si="988"/>
        <v>12952</v>
      </c>
      <c r="N3245" s="17">
        <f aca="true" t="shared" si="989" ref="N3245:S3245">SUM(N3312,N3334)</f>
        <v>14026</v>
      </c>
      <c r="O3245" s="17">
        <f t="shared" si="989"/>
        <v>13986</v>
      </c>
      <c r="P3245" s="17">
        <f t="shared" si="989"/>
        <v>14770</v>
      </c>
      <c r="Q3245" s="17">
        <f t="shared" si="989"/>
        <v>16976</v>
      </c>
      <c r="R3245" s="17">
        <f t="shared" si="989"/>
        <v>19650</v>
      </c>
      <c r="S3245" s="17">
        <f t="shared" si="989"/>
        <v>22015</v>
      </c>
    </row>
    <row r="3246" spans="2:19" ht="10.5" customHeight="1">
      <c r="B3246" s="5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</row>
    <row r="3247" spans="2:19" ht="10.5" customHeight="1">
      <c r="B3247" s="8" t="s">
        <v>37</v>
      </c>
      <c r="C3247" s="17">
        <f>SUM(C3313,C3335)</f>
        <v>11217</v>
      </c>
      <c r="D3247" s="17">
        <f aca="true" t="shared" si="990" ref="D3247:M3247">SUM(D3313,D3335)</f>
        <v>10879</v>
      </c>
      <c r="E3247" s="17">
        <f t="shared" si="990"/>
        <v>11211</v>
      </c>
      <c r="F3247" s="17">
        <f t="shared" si="990"/>
        <v>11285</v>
      </c>
      <c r="G3247" s="17">
        <f t="shared" si="990"/>
        <v>11219</v>
      </c>
      <c r="H3247" s="17">
        <f t="shared" si="990"/>
        <v>11174</v>
      </c>
      <c r="I3247" s="17">
        <f t="shared" si="990"/>
        <v>11334</v>
      </c>
      <c r="J3247" s="17">
        <f t="shared" si="990"/>
        <v>11491</v>
      </c>
      <c r="K3247" s="17">
        <f t="shared" si="990"/>
        <v>11754</v>
      </c>
      <c r="L3247" s="17">
        <f t="shared" si="990"/>
        <v>12006</v>
      </c>
      <c r="M3247" s="17">
        <f t="shared" si="990"/>
        <v>12379</v>
      </c>
      <c r="N3247" s="17">
        <f aca="true" t="shared" si="991" ref="N3247:S3247">SUM(N3313,N3335)</f>
        <v>15115</v>
      </c>
      <c r="O3247" s="17">
        <f t="shared" si="991"/>
        <v>15614</v>
      </c>
      <c r="P3247" s="17">
        <f t="shared" si="991"/>
        <v>15423</v>
      </c>
      <c r="Q3247" s="17">
        <f t="shared" si="991"/>
        <v>16353</v>
      </c>
      <c r="R3247" s="17">
        <f t="shared" si="991"/>
        <v>18710</v>
      </c>
      <c r="S3247" s="17">
        <f t="shared" si="991"/>
        <v>21805</v>
      </c>
    </row>
    <row r="3248" spans="2:19" ht="10.5" customHeight="1">
      <c r="B3248" s="8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</row>
    <row r="3249" spans="2:19" ht="10.5" customHeight="1">
      <c r="B3249" s="8" t="s">
        <v>38</v>
      </c>
      <c r="C3249" s="17">
        <f>SUM(C3314,C3336)</f>
        <v>10213</v>
      </c>
      <c r="D3249" s="17">
        <f aca="true" t="shared" si="992" ref="D3249:M3249">SUM(D3314,D3336)</f>
        <v>10462</v>
      </c>
      <c r="E3249" s="17">
        <f t="shared" si="992"/>
        <v>10197</v>
      </c>
      <c r="F3249" s="17">
        <f t="shared" si="992"/>
        <v>10295</v>
      </c>
      <c r="G3249" s="17">
        <f t="shared" si="992"/>
        <v>10674</v>
      </c>
      <c r="H3249" s="17">
        <f t="shared" si="992"/>
        <v>11171</v>
      </c>
      <c r="I3249" s="17">
        <f t="shared" si="992"/>
        <v>11423</v>
      </c>
      <c r="J3249" s="17">
        <f t="shared" si="992"/>
        <v>11836</v>
      </c>
      <c r="K3249" s="17">
        <f t="shared" si="992"/>
        <v>11972</v>
      </c>
      <c r="L3249" s="17">
        <f t="shared" si="992"/>
        <v>11926</v>
      </c>
      <c r="M3249" s="17">
        <f t="shared" si="992"/>
        <v>10630</v>
      </c>
      <c r="N3249" s="17">
        <f aca="true" t="shared" si="993" ref="N3249:S3249">SUM(N3314,N3336)</f>
        <v>14399</v>
      </c>
      <c r="O3249" s="17">
        <f t="shared" si="993"/>
        <v>16787</v>
      </c>
      <c r="P3249" s="17">
        <f t="shared" si="993"/>
        <v>17186</v>
      </c>
      <c r="Q3249" s="17">
        <f t="shared" si="993"/>
        <v>16957</v>
      </c>
      <c r="R3249" s="17">
        <f t="shared" si="993"/>
        <v>17906</v>
      </c>
      <c r="S3249" s="17">
        <f t="shared" si="993"/>
        <v>20638</v>
      </c>
    </row>
    <row r="3250" spans="2:19" ht="10.5" customHeight="1">
      <c r="B3250" s="8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</row>
    <row r="3251" spans="2:19" ht="10.5" customHeight="1">
      <c r="B3251" s="8" t="s">
        <v>39</v>
      </c>
      <c r="C3251" s="17">
        <f>SUM(C3315,C3337)</f>
        <v>10848</v>
      </c>
      <c r="D3251" s="17">
        <f aca="true" t="shared" si="994" ref="D3251:M3251">SUM(D3315,D3337)</f>
        <v>10933</v>
      </c>
      <c r="E3251" s="17">
        <f t="shared" si="994"/>
        <v>11131</v>
      </c>
      <c r="F3251" s="17">
        <f t="shared" si="994"/>
        <v>11179</v>
      </c>
      <c r="G3251" s="17">
        <f t="shared" si="994"/>
        <v>11207</v>
      </c>
      <c r="H3251" s="17">
        <f t="shared" si="994"/>
        <v>11119</v>
      </c>
      <c r="I3251" s="17">
        <f t="shared" si="994"/>
        <v>11197</v>
      </c>
      <c r="J3251" s="17">
        <f t="shared" si="994"/>
        <v>10997</v>
      </c>
      <c r="K3251" s="17">
        <f t="shared" si="994"/>
        <v>11173</v>
      </c>
      <c r="L3251" s="17">
        <f t="shared" si="994"/>
        <v>11644</v>
      </c>
      <c r="M3251" s="17">
        <f t="shared" si="994"/>
        <v>10997</v>
      </c>
      <c r="N3251" s="17">
        <f aca="true" t="shared" si="995" ref="N3251:S3251">SUM(N3315,N3337)</f>
        <v>12328</v>
      </c>
      <c r="O3251" s="17">
        <f t="shared" si="995"/>
        <v>15919</v>
      </c>
      <c r="P3251" s="17">
        <f t="shared" si="995"/>
        <v>18450</v>
      </c>
      <c r="Q3251" s="17">
        <f t="shared" si="995"/>
        <v>18878</v>
      </c>
      <c r="R3251" s="17">
        <f t="shared" si="995"/>
        <v>18430</v>
      </c>
      <c r="S3251" s="17">
        <f t="shared" si="995"/>
        <v>19635</v>
      </c>
    </row>
    <row r="3252" spans="2:19" ht="10.5" customHeight="1">
      <c r="B3252" s="8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</row>
    <row r="3253" spans="2:19" ht="10.5" customHeight="1">
      <c r="B3253" s="8" t="s">
        <v>40</v>
      </c>
      <c r="C3253" s="17">
        <f>SUM(C3316,C3338)</f>
        <v>9932</v>
      </c>
      <c r="D3253" s="17">
        <f aca="true" t="shared" si="996" ref="D3253:M3253">SUM(D3316,D3338)</f>
        <v>10375</v>
      </c>
      <c r="E3253" s="17">
        <f t="shared" si="996"/>
        <v>10734</v>
      </c>
      <c r="F3253" s="17">
        <f t="shared" si="996"/>
        <v>11081</v>
      </c>
      <c r="G3253" s="17">
        <f t="shared" si="996"/>
        <v>11292</v>
      </c>
      <c r="H3253" s="17">
        <f t="shared" si="996"/>
        <v>11547</v>
      </c>
      <c r="I3253" s="17">
        <f t="shared" si="996"/>
        <v>11715</v>
      </c>
      <c r="J3253" s="17">
        <f t="shared" si="996"/>
        <v>12013</v>
      </c>
      <c r="K3253" s="17">
        <f t="shared" si="996"/>
        <v>12148</v>
      </c>
      <c r="L3253" s="17">
        <f t="shared" si="996"/>
        <v>12221</v>
      </c>
      <c r="M3253" s="17">
        <f t="shared" si="996"/>
        <v>11993</v>
      </c>
      <c r="N3253" s="17">
        <f aca="true" t="shared" si="997" ref="N3253:S3253">SUM(N3316,N3338)</f>
        <v>12711</v>
      </c>
      <c r="O3253" s="17">
        <f t="shared" si="997"/>
        <v>13588</v>
      </c>
      <c r="P3253" s="17">
        <f t="shared" si="997"/>
        <v>17413</v>
      </c>
      <c r="Q3253" s="17">
        <f t="shared" si="997"/>
        <v>20239</v>
      </c>
      <c r="R3253" s="17">
        <f t="shared" si="997"/>
        <v>20508</v>
      </c>
      <c r="S3253" s="17">
        <f t="shared" si="997"/>
        <v>20062</v>
      </c>
    </row>
    <row r="3254" spans="2:19" ht="10.5" customHeight="1">
      <c r="B3254" s="8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</row>
    <row r="3255" spans="2:19" ht="10.5" customHeight="1">
      <c r="B3255" s="8" t="s">
        <v>41</v>
      </c>
      <c r="C3255" s="17">
        <f>SUM(C3317,C3339)</f>
        <v>10364</v>
      </c>
      <c r="D3255" s="17">
        <f aca="true" t="shared" si="998" ref="D3255:M3255">SUM(D3317,D3339)</f>
        <v>10035</v>
      </c>
      <c r="E3255" s="17">
        <f t="shared" si="998"/>
        <v>9867</v>
      </c>
      <c r="F3255" s="17">
        <f t="shared" si="998"/>
        <v>9886</v>
      </c>
      <c r="G3255" s="17">
        <f t="shared" si="998"/>
        <v>10083</v>
      </c>
      <c r="H3255" s="17">
        <f t="shared" si="998"/>
        <v>10504</v>
      </c>
      <c r="I3255" s="17">
        <f t="shared" si="998"/>
        <v>11058</v>
      </c>
      <c r="J3255" s="17">
        <f t="shared" si="998"/>
        <v>11525</v>
      </c>
      <c r="K3255" s="17">
        <f t="shared" si="998"/>
        <v>11981</v>
      </c>
      <c r="L3255" s="17">
        <f t="shared" si="998"/>
        <v>12258</v>
      </c>
      <c r="M3255" s="17">
        <f t="shared" si="998"/>
        <v>12301</v>
      </c>
      <c r="N3255" s="17">
        <f aca="true" t="shared" si="999" ref="N3255:S3255">SUM(N3317,N3339)</f>
        <v>13839</v>
      </c>
      <c r="O3255" s="17">
        <f t="shared" si="999"/>
        <v>13951</v>
      </c>
      <c r="P3255" s="17">
        <f t="shared" si="999"/>
        <v>14824</v>
      </c>
      <c r="Q3255" s="17">
        <f t="shared" si="999"/>
        <v>19008</v>
      </c>
      <c r="R3255" s="17">
        <f t="shared" si="999"/>
        <v>21962</v>
      </c>
      <c r="S3255" s="17">
        <f t="shared" si="999"/>
        <v>22325</v>
      </c>
    </row>
    <row r="3256" spans="2:19" ht="10.5" customHeight="1">
      <c r="B3256" s="8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</row>
    <row r="3257" spans="2:19" ht="10.5" customHeight="1">
      <c r="B3257" s="8" t="s">
        <v>42</v>
      </c>
      <c r="C3257" s="17">
        <f>SUM(C3318,C3340)</f>
        <v>11848</v>
      </c>
      <c r="D3257" s="17">
        <f aca="true" t="shared" si="1000" ref="D3257:M3257">SUM(D3318,D3340)</f>
        <v>11616</v>
      </c>
      <c r="E3257" s="17">
        <f t="shared" si="1000"/>
        <v>11361</v>
      </c>
      <c r="F3257" s="17">
        <f t="shared" si="1000"/>
        <v>11177</v>
      </c>
      <c r="G3257" s="17">
        <f t="shared" si="1000"/>
        <v>11201</v>
      </c>
      <c r="H3257" s="17">
        <f t="shared" si="1000"/>
        <v>11021</v>
      </c>
      <c r="I3257" s="17">
        <f t="shared" si="1000"/>
        <v>10717</v>
      </c>
      <c r="J3257" s="17">
        <f t="shared" si="1000"/>
        <v>10628</v>
      </c>
      <c r="K3257" s="17">
        <f t="shared" si="1000"/>
        <v>10719</v>
      </c>
      <c r="L3257" s="17">
        <f t="shared" si="1000"/>
        <v>10970</v>
      </c>
      <c r="M3257" s="17">
        <f t="shared" si="1000"/>
        <v>11087</v>
      </c>
      <c r="N3257" s="17">
        <f aca="true" t="shared" si="1001" ref="N3257:S3257">SUM(N3318,N3340)</f>
        <v>14150</v>
      </c>
      <c r="O3257" s="17">
        <f t="shared" si="1001"/>
        <v>15141</v>
      </c>
      <c r="P3257" s="17">
        <f t="shared" si="1001"/>
        <v>15116</v>
      </c>
      <c r="Q3257" s="17">
        <f t="shared" si="1001"/>
        <v>16111</v>
      </c>
      <c r="R3257" s="17">
        <f t="shared" si="1001"/>
        <v>20488</v>
      </c>
      <c r="S3257" s="17">
        <f t="shared" si="1001"/>
        <v>23854</v>
      </c>
    </row>
    <row r="3258" spans="2:19" ht="10.5" customHeight="1">
      <c r="B3258" s="8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</row>
    <row r="3259" spans="2:19" ht="10.5" customHeight="1">
      <c r="B3259" s="8" t="s">
        <v>43</v>
      </c>
      <c r="C3259" s="17">
        <f>SUM(C3319,C3341)</f>
        <v>13944</v>
      </c>
      <c r="D3259" s="17">
        <f aca="true" t="shared" si="1002" ref="D3259:M3259">SUM(D3319,D3341)</f>
        <v>13730</v>
      </c>
      <c r="E3259" s="17">
        <f t="shared" si="1002"/>
        <v>13527</v>
      </c>
      <c r="F3259" s="17">
        <f t="shared" si="1002"/>
        <v>13346</v>
      </c>
      <c r="G3259" s="17">
        <f t="shared" si="1002"/>
        <v>13010</v>
      </c>
      <c r="H3259" s="17">
        <f t="shared" si="1002"/>
        <v>12702</v>
      </c>
      <c r="I3259" s="17">
        <f t="shared" si="1002"/>
        <v>12586</v>
      </c>
      <c r="J3259" s="17">
        <f t="shared" si="1002"/>
        <v>12459</v>
      </c>
      <c r="K3259" s="17">
        <f t="shared" si="1002"/>
        <v>12387</v>
      </c>
      <c r="L3259" s="17">
        <f t="shared" si="1002"/>
        <v>12492</v>
      </c>
      <c r="M3259" s="17">
        <f t="shared" si="1002"/>
        <v>11473</v>
      </c>
      <c r="N3259" s="17">
        <f aca="true" t="shared" si="1003" ref="N3259:S3259">SUM(N3319,N3341)</f>
        <v>12719</v>
      </c>
      <c r="O3259" s="17">
        <f t="shared" si="1003"/>
        <v>15456</v>
      </c>
      <c r="P3259" s="17">
        <f t="shared" si="1003"/>
        <v>16384</v>
      </c>
      <c r="Q3259" s="17">
        <f t="shared" si="1003"/>
        <v>16336</v>
      </c>
      <c r="R3259" s="17">
        <f t="shared" si="1003"/>
        <v>17305</v>
      </c>
      <c r="S3259" s="17">
        <f t="shared" si="1003"/>
        <v>22130</v>
      </c>
    </row>
    <row r="3260" spans="2:19" ht="10.5" customHeight="1">
      <c r="B3260" s="8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</row>
    <row r="3261" spans="2:19" ht="10.5" customHeight="1">
      <c r="B3261" s="8" t="s">
        <v>44</v>
      </c>
      <c r="C3261" s="17">
        <f>SUM(C3320,C3342)</f>
        <v>14481</v>
      </c>
      <c r="D3261" s="17">
        <f aca="true" t="shared" si="1004" ref="D3261:M3261">SUM(D3320,D3342)</f>
        <v>14767</v>
      </c>
      <c r="E3261" s="17">
        <f t="shared" si="1004"/>
        <v>14938</v>
      </c>
      <c r="F3261" s="17">
        <f t="shared" si="1004"/>
        <v>15013</v>
      </c>
      <c r="G3261" s="17">
        <f t="shared" si="1004"/>
        <v>15064</v>
      </c>
      <c r="H3261" s="17">
        <f t="shared" si="1004"/>
        <v>15165</v>
      </c>
      <c r="I3261" s="17">
        <f t="shared" si="1004"/>
        <v>15296</v>
      </c>
      <c r="J3261" s="17">
        <f t="shared" si="1004"/>
        <v>15335</v>
      </c>
      <c r="K3261" s="17">
        <f t="shared" si="1004"/>
        <v>15358</v>
      </c>
      <c r="L3261" s="17">
        <f t="shared" si="1004"/>
        <v>15102</v>
      </c>
      <c r="M3261" s="17">
        <f t="shared" si="1004"/>
        <v>13516</v>
      </c>
      <c r="N3261" s="17">
        <f aca="true" t="shared" si="1005" ref="N3261:S3261">SUM(N3320,N3342)</f>
        <v>13095</v>
      </c>
      <c r="O3261" s="17">
        <f t="shared" si="1005"/>
        <v>13828</v>
      </c>
      <c r="P3261" s="17">
        <f t="shared" si="1005"/>
        <v>16681</v>
      </c>
      <c r="Q3261" s="17">
        <f t="shared" si="1005"/>
        <v>17667</v>
      </c>
      <c r="R3261" s="17">
        <f t="shared" si="1005"/>
        <v>17427</v>
      </c>
      <c r="S3261" s="17">
        <f t="shared" si="1005"/>
        <v>18607</v>
      </c>
    </row>
    <row r="3262" spans="2:19" ht="10.5" customHeight="1">
      <c r="B3262" s="8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</row>
    <row r="3263" spans="2:19" ht="10.5" customHeight="1">
      <c r="B3263" s="8" t="s">
        <v>45</v>
      </c>
      <c r="C3263" s="17">
        <f>SUM(C3321,C3343)</f>
        <v>14523</v>
      </c>
      <c r="D3263" s="17">
        <f aca="true" t="shared" si="1006" ref="D3263:M3263">SUM(D3321,D3343)</f>
        <v>14825</v>
      </c>
      <c r="E3263" s="17">
        <f t="shared" si="1006"/>
        <v>15027</v>
      </c>
      <c r="F3263" s="17">
        <f t="shared" si="1006"/>
        <v>15266</v>
      </c>
      <c r="G3263" s="17">
        <f t="shared" si="1006"/>
        <v>15712</v>
      </c>
      <c r="H3263" s="17">
        <f t="shared" si="1006"/>
        <v>16140</v>
      </c>
      <c r="I3263" s="17">
        <f t="shared" si="1006"/>
        <v>16705</v>
      </c>
      <c r="J3263" s="17">
        <f t="shared" si="1006"/>
        <v>17284</v>
      </c>
      <c r="K3263" s="17">
        <f t="shared" si="1006"/>
        <v>17710</v>
      </c>
      <c r="L3263" s="17">
        <f t="shared" si="1006"/>
        <v>17984</v>
      </c>
      <c r="M3263" s="17">
        <f t="shared" si="1006"/>
        <v>17982</v>
      </c>
      <c r="N3263" s="17">
        <f aca="true" t="shared" si="1007" ref="N3263:S3263">SUM(N3321,N3343)</f>
        <v>15258</v>
      </c>
      <c r="O3263" s="17">
        <f t="shared" si="1007"/>
        <v>14040</v>
      </c>
      <c r="P3263" s="17">
        <f t="shared" si="1007"/>
        <v>14766</v>
      </c>
      <c r="Q3263" s="17">
        <f t="shared" si="1007"/>
        <v>17846</v>
      </c>
      <c r="R3263" s="17">
        <f t="shared" si="1007"/>
        <v>18699</v>
      </c>
      <c r="S3263" s="17">
        <f t="shared" si="1007"/>
        <v>18493</v>
      </c>
    </row>
    <row r="3264" spans="2:19" ht="10.5" customHeight="1">
      <c r="B3264" s="8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</row>
    <row r="3265" spans="2:19" ht="10.5" customHeight="1">
      <c r="B3265" s="8" t="s">
        <v>46</v>
      </c>
      <c r="C3265" s="17">
        <f>SUM(C3322,C3344)</f>
        <v>15929</v>
      </c>
      <c r="D3265" s="17">
        <f aca="true" t="shared" si="1008" ref="D3265:M3265">SUM(D3322,D3344)</f>
        <v>16605</v>
      </c>
      <c r="E3265" s="17">
        <f t="shared" si="1008"/>
        <v>16792</v>
      </c>
      <c r="F3265" s="17">
        <f t="shared" si="1008"/>
        <v>16317</v>
      </c>
      <c r="G3265" s="17">
        <f t="shared" si="1008"/>
        <v>16046</v>
      </c>
      <c r="H3265" s="17">
        <f t="shared" si="1008"/>
        <v>16170</v>
      </c>
      <c r="I3265" s="17">
        <f t="shared" si="1008"/>
        <v>16438</v>
      </c>
      <c r="J3265" s="17">
        <f t="shared" si="1008"/>
        <v>17037</v>
      </c>
      <c r="K3265" s="17">
        <f t="shared" si="1008"/>
        <v>17669</v>
      </c>
      <c r="L3265" s="17">
        <f t="shared" si="1008"/>
        <v>18408</v>
      </c>
      <c r="M3265" s="17">
        <f t="shared" si="1008"/>
        <v>20717</v>
      </c>
      <c r="N3265" s="17">
        <f aca="true" t="shared" si="1009" ref="N3265:S3265">SUM(N3322,N3344)</f>
        <v>20036</v>
      </c>
      <c r="O3265" s="17">
        <f t="shared" si="1009"/>
        <v>16099</v>
      </c>
      <c r="P3265" s="17">
        <f t="shared" si="1009"/>
        <v>14725</v>
      </c>
      <c r="Q3265" s="17">
        <f t="shared" si="1009"/>
        <v>15580</v>
      </c>
      <c r="R3265" s="17">
        <f t="shared" si="1009"/>
        <v>18687</v>
      </c>
      <c r="S3265" s="17">
        <f t="shared" si="1009"/>
        <v>19639</v>
      </c>
    </row>
    <row r="3266" spans="2:19" ht="10.5" customHeight="1">
      <c r="B3266" s="8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</row>
    <row r="3267" spans="2:19" ht="10.5" customHeight="1">
      <c r="B3267" s="8" t="s">
        <v>47</v>
      </c>
      <c r="C3267" s="17">
        <f>SUM(C3323,C3345)</f>
        <v>14066</v>
      </c>
      <c r="D3267" s="17">
        <f aca="true" t="shared" si="1010" ref="D3267:M3267">SUM(D3323,D3345)</f>
        <v>14476</v>
      </c>
      <c r="E3267" s="17">
        <f t="shared" si="1010"/>
        <v>14777</v>
      </c>
      <c r="F3267" s="17">
        <f t="shared" si="1010"/>
        <v>15731</v>
      </c>
      <c r="G3267" s="17">
        <f t="shared" si="1010"/>
        <v>16371</v>
      </c>
      <c r="H3267" s="17">
        <f t="shared" si="1010"/>
        <v>16873</v>
      </c>
      <c r="I3267" s="17">
        <f t="shared" si="1010"/>
        <v>17450</v>
      </c>
      <c r="J3267" s="17">
        <f t="shared" si="1010"/>
        <v>17917</v>
      </c>
      <c r="K3267" s="17">
        <f t="shared" si="1010"/>
        <v>17677</v>
      </c>
      <c r="L3267" s="17">
        <f t="shared" si="1010"/>
        <v>17550</v>
      </c>
      <c r="M3267" s="17">
        <f t="shared" si="1010"/>
        <v>22534</v>
      </c>
      <c r="N3267" s="17">
        <f aca="true" t="shared" si="1011" ref="N3267:S3267">SUM(N3323,N3345)</f>
        <v>22717</v>
      </c>
      <c r="O3267" s="17">
        <f t="shared" si="1011"/>
        <v>20740</v>
      </c>
      <c r="P3267" s="17">
        <f t="shared" si="1011"/>
        <v>16517</v>
      </c>
      <c r="Q3267" s="17">
        <f t="shared" si="1011"/>
        <v>15168</v>
      </c>
      <c r="R3267" s="17">
        <f t="shared" si="1011"/>
        <v>16006</v>
      </c>
      <c r="S3267" s="17">
        <f t="shared" si="1011"/>
        <v>19321</v>
      </c>
    </row>
    <row r="3268" spans="2:19" ht="10.5" customHeight="1">
      <c r="B3268" s="8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</row>
    <row r="3269" spans="2:19" ht="10.5" customHeight="1">
      <c r="B3269" s="8" t="s">
        <v>48</v>
      </c>
      <c r="C3269" s="17">
        <f>SUM(C3324,C3346)</f>
        <v>10435</v>
      </c>
      <c r="D3269" s="17">
        <f aca="true" t="shared" si="1012" ref="D3269:M3269">SUM(D3324,D3346)</f>
        <v>10906</v>
      </c>
      <c r="E3269" s="17">
        <f t="shared" si="1012"/>
        <v>11425</v>
      </c>
      <c r="F3269" s="17">
        <f t="shared" si="1012"/>
        <v>12092</v>
      </c>
      <c r="G3269" s="17">
        <f t="shared" si="1012"/>
        <v>13033</v>
      </c>
      <c r="H3269" s="17">
        <f t="shared" si="1012"/>
        <v>13714</v>
      </c>
      <c r="I3269" s="17">
        <f t="shared" si="1012"/>
        <v>14275</v>
      </c>
      <c r="J3269" s="17">
        <f t="shared" si="1012"/>
        <v>14726</v>
      </c>
      <c r="K3269" s="17">
        <f t="shared" si="1012"/>
        <v>15854</v>
      </c>
      <c r="L3269" s="17">
        <f t="shared" si="1012"/>
        <v>16628</v>
      </c>
      <c r="M3269" s="17">
        <f t="shared" si="1012"/>
        <v>20178</v>
      </c>
      <c r="N3269" s="17">
        <f aca="true" t="shared" si="1013" ref="N3269:S3269">SUM(N3324,N3346)</f>
        <v>24025</v>
      </c>
      <c r="O3269" s="17">
        <f t="shared" si="1013"/>
        <v>22857</v>
      </c>
      <c r="P3269" s="17">
        <f t="shared" si="1013"/>
        <v>20645</v>
      </c>
      <c r="Q3269" s="17">
        <f t="shared" si="1013"/>
        <v>16469</v>
      </c>
      <c r="R3269" s="17">
        <f t="shared" si="1013"/>
        <v>15036</v>
      </c>
      <c r="S3269" s="17">
        <f t="shared" si="1013"/>
        <v>16077</v>
      </c>
    </row>
    <row r="3270" spans="2:19" ht="10.5" customHeight="1">
      <c r="B3270" s="8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</row>
    <row r="3271" spans="2:19" ht="10.5" customHeight="1">
      <c r="B3271" s="8" t="s">
        <v>49</v>
      </c>
      <c r="C3271" s="17">
        <f>SUM(C3325,C3347)</f>
        <v>7595</v>
      </c>
      <c r="D3271" s="17">
        <f aca="true" t="shared" si="1014" ref="D3271:M3271">SUM(D3325,D3347)</f>
        <v>7788</v>
      </c>
      <c r="E3271" s="17">
        <f t="shared" si="1014"/>
        <v>8151</v>
      </c>
      <c r="F3271" s="17">
        <f t="shared" si="1014"/>
        <v>8433</v>
      </c>
      <c r="G3271" s="17">
        <f t="shared" si="1014"/>
        <v>8926</v>
      </c>
      <c r="H3271" s="17">
        <f t="shared" si="1014"/>
        <v>9626</v>
      </c>
      <c r="I3271" s="17">
        <f t="shared" si="1014"/>
        <v>10170</v>
      </c>
      <c r="J3271" s="17">
        <f t="shared" si="1014"/>
        <v>10750</v>
      </c>
      <c r="K3271" s="17">
        <f t="shared" si="1014"/>
        <v>11473</v>
      </c>
      <c r="L3271" s="17">
        <f t="shared" si="1014"/>
        <v>12462</v>
      </c>
      <c r="M3271" s="17">
        <f t="shared" si="1014"/>
        <v>12973</v>
      </c>
      <c r="N3271" s="17">
        <f aca="true" t="shared" si="1015" ref="N3271:S3271">SUM(N3325,N3347)</f>
        <v>20547</v>
      </c>
      <c r="O3271" s="17">
        <f t="shared" si="1015"/>
        <v>23102</v>
      </c>
      <c r="P3271" s="17">
        <f t="shared" si="1015"/>
        <v>21736</v>
      </c>
      <c r="Q3271" s="17">
        <f t="shared" si="1015"/>
        <v>19631</v>
      </c>
      <c r="R3271" s="17">
        <f t="shared" si="1015"/>
        <v>15518</v>
      </c>
      <c r="S3271" s="17">
        <f t="shared" si="1015"/>
        <v>14336</v>
      </c>
    </row>
    <row r="3272" spans="2:19" ht="10.5" customHeight="1">
      <c r="B3272" s="8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</row>
    <row r="3273" spans="2:19" ht="10.5" customHeight="1">
      <c r="B3273" s="8" t="s">
        <v>50</v>
      </c>
      <c r="C3273" s="17">
        <f>SUM(C3326,C3348)</f>
        <v>5136</v>
      </c>
      <c r="D3273" s="17">
        <f aca="true" t="shared" si="1016" ref="D3273:M3273">SUM(D3326,D3348)</f>
        <v>5328</v>
      </c>
      <c r="E3273" s="17">
        <f t="shared" si="1016"/>
        <v>5671</v>
      </c>
      <c r="F3273" s="17">
        <f t="shared" si="1016"/>
        <v>6003</v>
      </c>
      <c r="G3273" s="17">
        <f t="shared" si="1016"/>
        <v>6287</v>
      </c>
      <c r="H3273" s="17">
        <f t="shared" si="1016"/>
        <v>6515</v>
      </c>
      <c r="I3273" s="17">
        <f t="shared" si="1016"/>
        <v>6880</v>
      </c>
      <c r="J3273" s="17">
        <f t="shared" si="1016"/>
        <v>7297</v>
      </c>
      <c r="K3273" s="17">
        <f t="shared" si="1016"/>
        <v>7634</v>
      </c>
      <c r="L3273" s="17">
        <f t="shared" si="1016"/>
        <v>8158</v>
      </c>
      <c r="M3273" s="17">
        <f t="shared" si="1016"/>
        <v>7159</v>
      </c>
      <c r="N3273" s="17">
        <f aca="true" t="shared" si="1017" ref="N3273:S3273">SUM(N3326,N3348)</f>
        <v>12347</v>
      </c>
      <c r="O3273" s="17">
        <f t="shared" si="1017"/>
        <v>18445</v>
      </c>
      <c r="P3273" s="17">
        <f t="shared" si="1017"/>
        <v>20486</v>
      </c>
      <c r="Q3273" s="17">
        <f t="shared" si="1017"/>
        <v>19252</v>
      </c>
      <c r="R3273" s="17">
        <f t="shared" si="1017"/>
        <v>17172</v>
      </c>
      <c r="S3273" s="17">
        <f t="shared" si="1017"/>
        <v>13690</v>
      </c>
    </row>
    <row r="3274" spans="2:19" ht="10.5" customHeight="1">
      <c r="B3274" s="8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</row>
    <row r="3275" spans="2:19" ht="10.5" customHeight="1">
      <c r="B3275" s="8" t="s">
        <v>51</v>
      </c>
      <c r="C3275" s="17">
        <f>SUM(C3327,C3349)</f>
        <v>4193</v>
      </c>
      <c r="D3275" s="17">
        <f aca="true" t="shared" si="1018" ref="D3275:M3275">SUM(D3327,D3349)</f>
        <v>4312</v>
      </c>
      <c r="E3275" s="17">
        <f t="shared" si="1018"/>
        <v>4587</v>
      </c>
      <c r="F3275" s="17">
        <f t="shared" si="1018"/>
        <v>4992</v>
      </c>
      <c r="G3275" s="17">
        <f t="shared" si="1018"/>
        <v>5466</v>
      </c>
      <c r="H3275" s="17">
        <f t="shared" si="1018"/>
        <v>5906</v>
      </c>
      <c r="I3275" s="17">
        <f t="shared" si="1018"/>
        <v>6350</v>
      </c>
      <c r="J3275" s="17">
        <f t="shared" si="1018"/>
        <v>6821</v>
      </c>
      <c r="K3275" s="17">
        <f t="shared" si="1018"/>
        <v>7366</v>
      </c>
      <c r="L3275" s="17">
        <f t="shared" si="1018"/>
        <v>7932</v>
      </c>
      <c r="M3275" s="17">
        <f t="shared" si="1018"/>
        <v>5711</v>
      </c>
      <c r="N3275" s="17">
        <f aca="true" t="shared" si="1019" ref="N3275:S3275">SUM(N3327,N3349)</f>
        <v>8994</v>
      </c>
      <c r="O3275" s="17">
        <f t="shared" si="1019"/>
        <v>14218</v>
      </c>
      <c r="P3275" s="17">
        <f t="shared" si="1019"/>
        <v>21511</v>
      </c>
      <c r="Q3275" s="17">
        <f t="shared" si="1019"/>
        <v>26737</v>
      </c>
      <c r="R3275" s="17">
        <f t="shared" si="1019"/>
        <v>27591</v>
      </c>
      <c r="S3275" s="17">
        <f t="shared" si="1019"/>
        <v>26099</v>
      </c>
    </row>
    <row r="3276" spans="2:19" ht="10.5" customHeight="1">
      <c r="B3276" s="6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</row>
    <row r="3277" spans="2:19" ht="10.5" customHeight="1">
      <c r="B3277" s="8" t="s">
        <v>52</v>
      </c>
      <c r="C3277" s="17">
        <f>SUM(C3241:C3275)</f>
        <v>197946</v>
      </c>
      <c r="D3277" s="17">
        <f aca="true" t="shared" si="1020" ref="D3277:M3277">SUM(D3241:D3275)</f>
        <v>200775</v>
      </c>
      <c r="E3277" s="17">
        <f t="shared" si="1020"/>
        <v>203481</v>
      </c>
      <c r="F3277" s="17">
        <f t="shared" si="1020"/>
        <v>206627</v>
      </c>
      <c r="G3277" s="17">
        <f t="shared" si="1020"/>
        <v>210528</v>
      </c>
      <c r="H3277" s="17">
        <f t="shared" si="1020"/>
        <v>214722</v>
      </c>
      <c r="I3277" s="17">
        <f t="shared" si="1020"/>
        <v>219316</v>
      </c>
      <c r="J3277" s="17">
        <f t="shared" si="1020"/>
        <v>224193</v>
      </c>
      <c r="K3277" s="17">
        <f t="shared" si="1020"/>
        <v>229267</v>
      </c>
      <c r="L3277" s="17">
        <f t="shared" si="1020"/>
        <v>234418</v>
      </c>
      <c r="M3277" s="17">
        <f t="shared" si="1020"/>
        <v>237378</v>
      </c>
      <c r="N3277" s="17">
        <f aca="true" t="shared" si="1021" ref="N3277:S3277">SUM(N3241:N3275)</f>
        <v>270818</v>
      </c>
      <c r="O3277" s="17">
        <f t="shared" si="1021"/>
        <v>290861</v>
      </c>
      <c r="P3277" s="17">
        <f t="shared" si="1021"/>
        <v>307874</v>
      </c>
      <c r="Q3277" s="17">
        <f t="shared" si="1021"/>
        <v>324894</v>
      </c>
      <c r="R3277" s="17">
        <f t="shared" si="1021"/>
        <v>340305</v>
      </c>
      <c r="S3277" s="17">
        <f t="shared" si="1021"/>
        <v>361422</v>
      </c>
    </row>
    <row r="3278" spans="3:13" ht="10.5" customHeight="1"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</row>
    <row r="3279" spans="3:13" ht="10.5" customHeight="1"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</row>
    <row r="3286" spans="5:13" ht="10.5" customHeight="1">
      <c r="E3286" s="7"/>
      <c r="F3286" s="7"/>
      <c r="G3286" s="7"/>
      <c r="H3286" s="7"/>
      <c r="I3286" s="7"/>
      <c r="J3286" s="7"/>
      <c r="K3286" s="7"/>
      <c r="L3286" s="7"/>
      <c r="M3286" s="7"/>
    </row>
    <row r="3295" spans="3:13" ht="10.5" customHeight="1">
      <c r="C3295" s="2"/>
      <c r="D3295" s="3"/>
      <c r="E3295" s="3"/>
      <c r="F3295" s="3"/>
      <c r="G3295" s="3"/>
      <c r="H3295" s="3"/>
      <c r="I3295" s="3"/>
      <c r="J3295" s="3"/>
      <c r="K3295" s="3"/>
      <c r="L3295" s="3"/>
      <c r="M3295" s="3"/>
    </row>
    <row r="3296" spans="2:19" ht="10.5" customHeight="1">
      <c r="B3296" s="20"/>
      <c r="C3296" s="21" t="s">
        <v>0</v>
      </c>
      <c r="D3296" s="22"/>
      <c r="E3296" s="22"/>
      <c r="F3296" s="22"/>
      <c r="G3296" s="22"/>
      <c r="H3296" s="22"/>
      <c r="I3296" s="22"/>
      <c r="J3296" s="22"/>
      <c r="K3296" s="22"/>
      <c r="L3296" s="22"/>
      <c r="M3296" s="3"/>
      <c r="N3296" s="3"/>
      <c r="O3296" s="3"/>
      <c r="P3296" s="3"/>
      <c r="Q3296" s="3"/>
      <c r="R3296" s="3"/>
      <c r="S3296" s="3"/>
    </row>
    <row r="3297" spans="2:19" ht="10.5" customHeight="1">
      <c r="B3297" s="20"/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  <c r="M3297" s="3"/>
      <c r="N3297" s="3"/>
      <c r="O3297" s="3"/>
      <c r="P3297" s="3"/>
      <c r="Q3297" s="3"/>
      <c r="R3297" s="3"/>
      <c r="S3297" s="3"/>
    </row>
    <row r="3298" spans="2:19" ht="10.5" customHeight="1">
      <c r="B3298" s="20"/>
      <c r="C3298" s="21" t="s">
        <v>10</v>
      </c>
      <c r="D3298" s="22"/>
      <c r="E3298" s="22"/>
      <c r="F3298" s="22"/>
      <c r="G3298" s="22"/>
      <c r="H3298" s="22"/>
      <c r="I3298" s="22"/>
      <c r="J3298" s="22"/>
      <c r="K3298" s="22"/>
      <c r="L3298" s="22"/>
      <c r="M3298" s="3"/>
      <c r="N3298" s="3"/>
      <c r="O3298" s="3"/>
      <c r="P3298" s="3"/>
      <c r="Q3298" s="3"/>
      <c r="R3298" s="3"/>
      <c r="S3298" s="3"/>
    </row>
    <row r="3299" spans="2:19" ht="10.5" customHeight="1">
      <c r="B3299" s="20"/>
      <c r="C3299" s="21"/>
      <c r="D3299" s="22"/>
      <c r="E3299" s="22"/>
      <c r="F3299" s="22"/>
      <c r="G3299" s="22"/>
      <c r="H3299" s="22"/>
      <c r="I3299" s="22"/>
      <c r="J3299" s="22"/>
      <c r="K3299" s="22"/>
      <c r="L3299" s="22"/>
      <c r="M3299" s="3"/>
      <c r="N3299" s="3"/>
      <c r="O3299" s="3"/>
      <c r="P3299" s="3"/>
      <c r="Q3299" s="3"/>
      <c r="R3299" s="3"/>
      <c r="S3299" s="3"/>
    </row>
    <row r="3300" spans="2:19" ht="10.5" customHeight="1">
      <c r="B3300" s="20"/>
      <c r="C3300" s="21" t="str">
        <f>$C$11</f>
        <v>October 26, 2023</v>
      </c>
      <c r="D3300" s="22"/>
      <c r="E3300" s="22"/>
      <c r="F3300" s="22"/>
      <c r="G3300" s="22"/>
      <c r="H3300" s="22"/>
      <c r="I3300" s="22"/>
      <c r="J3300" s="22"/>
      <c r="K3300" s="22"/>
      <c r="L3300" s="22"/>
      <c r="M3300" s="3"/>
      <c r="N3300" s="3"/>
      <c r="O3300" s="3"/>
      <c r="P3300" s="3"/>
      <c r="Q3300" s="3"/>
      <c r="R3300" s="3"/>
      <c r="S3300" s="3"/>
    </row>
    <row r="3301" spans="2:19" ht="10.5" customHeight="1">
      <c r="B3301" s="20"/>
      <c r="C3301" s="22"/>
      <c r="D3301" s="22"/>
      <c r="E3301" s="22"/>
      <c r="F3301" s="22"/>
      <c r="G3301" s="22"/>
      <c r="H3301" s="22"/>
      <c r="I3301" s="22"/>
      <c r="J3301" s="22"/>
      <c r="K3301" s="22"/>
      <c r="L3301" s="22"/>
      <c r="M3301" s="3"/>
      <c r="N3301" s="3"/>
      <c r="O3301" s="3"/>
      <c r="P3301" s="3"/>
      <c r="Q3301" s="3"/>
      <c r="R3301" s="3"/>
      <c r="S3301" s="3"/>
    </row>
    <row r="3302" spans="2:19" ht="10.5" customHeight="1">
      <c r="B3302" s="20"/>
      <c r="C3302" s="21" t="s">
        <v>7</v>
      </c>
      <c r="D3302" s="22"/>
      <c r="E3302" s="22"/>
      <c r="F3302" s="22"/>
      <c r="G3302" s="22"/>
      <c r="H3302" s="22"/>
      <c r="I3302" s="22"/>
      <c r="J3302" s="22"/>
      <c r="K3302" s="22"/>
      <c r="L3302" s="22"/>
      <c r="M3302" s="3"/>
      <c r="N3302" s="3"/>
      <c r="O3302" s="3"/>
      <c r="P3302" s="3"/>
      <c r="Q3302" s="3"/>
      <c r="R3302" s="3"/>
      <c r="S3302" s="3"/>
    </row>
    <row r="3303" spans="2:19" ht="10.5" customHeight="1">
      <c r="B3303" s="20"/>
      <c r="C3303" s="21" t="s">
        <v>2</v>
      </c>
      <c r="D3303" s="22"/>
      <c r="E3303" s="22"/>
      <c r="F3303" s="22"/>
      <c r="G3303" s="22"/>
      <c r="H3303" s="22"/>
      <c r="I3303" s="22"/>
      <c r="J3303" s="22"/>
      <c r="K3303" s="22"/>
      <c r="L3303" s="22"/>
      <c r="M3303" s="3"/>
      <c r="N3303" s="3"/>
      <c r="O3303" s="3"/>
      <c r="P3303" s="3"/>
      <c r="Q3303" s="3"/>
      <c r="R3303" s="3"/>
      <c r="S3303" s="3"/>
    </row>
    <row r="3304" spans="2:19" ht="10.5" customHeight="1">
      <c r="B3304" s="20"/>
      <c r="C3304" s="23" t="s">
        <v>9</v>
      </c>
      <c r="D3304" s="22"/>
      <c r="E3304" s="22"/>
      <c r="F3304" s="22"/>
      <c r="G3304" s="22"/>
      <c r="H3304" s="22"/>
      <c r="I3304" s="22"/>
      <c r="J3304" s="22"/>
      <c r="K3304" s="22"/>
      <c r="L3304" s="22"/>
      <c r="M3304" s="3"/>
      <c r="N3304" s="3"/>
      <c r="O3304" s="3"/>
      <c r="P3304" s="3"/>
      <c r="Q3304" s="3"/>
      <c r="R3304" s="3"/>
      <c r="S3304" s="3"/>
    </row>
    <row r="3306" spans="2:19" ht="10.5" customHeight="1">
      <c r="B3306" s="4"/>
      <c r="C3306" s="16">
        <f>C86</f>
        <v>2010</v>
      </c>
      <c r="D3306" s="16">
        <f>C3306+1</f>
        <v>2011</v>
      </c>
      <c r="E3306" s="16">
        <f aca="true" t="shared" si="1022" ref="E3306:M3306">D3306+1</f>
        <v>2012</v>
      </c>
      <c r="F3306" s="16">
        <f t="shared" si="1022"/>
        <v>2013</v>
      </c>
      <c r="G3306" s="16">
        <f t="shared" si="1022"/>
        <v>2014</v>
      </c>
      <c r="H3306" s="16">
        <f t="shared" si="1022"/>
        <v>2015</v>
      </c>
      <c r="I3306" s="16">
        <f t="shared" si="1022"/>
        <v>2016</v>
      </c>
      <c r="J3306" s="16">
        <f t="shared" si="1022"/>
        <v>2017</v>
      </c>
      <c r="K3306" s="16">
        <f t="shared" si="1022"/>
        <v>2018</v>
      </c>
      <c r="L3306" s="16">
        <f t="shared" si="1022"/>
        <v>2019</v>
      </c>
      <c r="M3306" s="16">
        <f t="shared" si="1022"/>
        <v>2020</v>
      </c>
      <c r="N3306" s="16">
        <f aca="true" t="shared" si="1023" ref="N3306:S3306">M3306+5</f>
        <v>2025</v>
      </c>
      <c r="O3306" s="16">
        <f t="shared" si="1023"/>
        <v>2030</v>
      </c>
      <c r="P3306" s="16">
        <f t="shared" si="1023"/>
        <v>2035</v>
      </c>
      <c r="Q3306" s="16">
        <f t="shared" si="1023"/>
        <v>2040</v>
      </c>
      <c r="R3306" s="16">
        <f t="shared" si="1023"/>
        <v>2045</v>
      </c>
      <c r="S3306" s="16">
        <f t="shared" si="1023"/>
        <v>2050</v>
      </c>
    </row>
    <row r="3308" spans="3:19" ht="10.5" customHeight="1">
      <c r="C3308" s="21" t="s">
        <v>3</v>
      </c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</row>
    <row r="3310" spans="2:19" ht="10.5" customHeight="1">
      <c r="B3310" s="8" t="s">
        <v>34</v>
      </c>
      <c r="C3310" s="17">
        <v>5840</v>
      </c>
      <c r="D3310" s="17">
        <v>5872</v>
      </c>
      <c r="E3310" s="17">
        <v>5869</v>
      </c>
      <c r="F3310" s="17">
        <v>5873</v>
      </c>
      <c r="G3310" s="17">
        <v>5825</v>
      </c>
      <c r="H3310" s="17">
        <v>5801</v>
      </c>
      <c r="I3310" s="17">
        <v>5793</v>
      </c>
      <c r="J3310" s="17">
        <v>5830</v>
      </c>
      <c r="K3310" s="17">
        <v>5840</v>
      </c>
      <c r="L3310" s="17">
        <v>5883</v>
      </c>
      <c r="M3310" s="17">
        <v>5544</v>
      </c>
      <c r="N3310" s="17">
        <v>6049</v>
      </c>
      <c r="O3310" s="17">
        <v>6969</v>
      </c>
      <c r="P3310" s="17">
        <v>8086</v>
      </c>
      <c r="Q3310" s="17">
        <v>9076</v>
      </c>
      <c r="R3310" s="17">
        <v>9824</v>
      </c>
      <c r="S3310" s="17">
        <v>10717</v>
      </c>
    </row>
    <row r="3311" spans="2:19" ht="10.5" customHeight="1">
      <c r="B3311" s="8" t="s">
        <v>35</v>
      </c>
      <c r="C3311" s="17">
        <v>5689</v>
      </c>
      <c r="D3311" s="17">
        <v>5729</v>
      </c>
      <c r="E3311" s="17">
        <v>5861</v>
      </c>
      <c r="F3311" s="17">
        <v>5948</v>
      </c>
      <c r="G3311" s="17">
        <v>6125</v>
      </c>
      <c r="H3311" s="17">
        <v>6257</v>
      </c>
      <c r="I3311" s="17">
        <v>6321</v>
      </c>
      <c r="J3311" s="17">
        <v>6320</v>
      </c>
      <c r="K3311" s="17">
        <v>6329</v>
      </c>
      <c r="L3311" s="17">
        <v>6267</v>
      </c>
      <c r="M3311" s="17">
        <v>6104</v>
      </c>
      <c r="N3311" s="17">
        <v>6458</v>
      </c>
      <c r="O3311" s="17">
        <v>6750</v>
      </c>
      <c r="P3311" s="17">
        <v>7733</v>
      </c>
      <c r="Q3311" s="17">
        <v>8997</v>
      </c>
      <c r="R3311" s="17">
        <v>10035</v>
      </c>
      <c r="S3311" s="17">
        <v>10908</v>
      </c>
    </row>
    <row r="3312" spans="2:19" ht="10.5" customHeight="1">
      <c r="B3312" s="8" t="s">
        <v>36</v>
      </c>
      <c r="C3312" s="17">
        <v>5402</v>
      </c>
      <c r="D3312" s="17">
        <v>5512</v>
      </c>
      <c r="E3312" s="17">
        <v>5570</v>
      </c>
      <c r="F3312" s="17">
        <v>5760</v>
      </c>
      <c r="G3312" s="17">
        <v>5840</v>
      </c>
      <c r="H3312" s="17">
        <v>5952</v>
      </c>
      <c r="I3312" s="17">
        <v>6063</v>
      </c>
      <c r="J3312" s="17">
        <v>6226</v>
      </c>
      <c r="K3312" s="17">
        <v>6336</v>
      </c>
      <c r="L3312" s="17">
        <v>6542</v>
      </c>
      <c r="M3312" s="17">
        <v>6607</v>
      </c>
      <c r="N3312" s="17">
        <v>7129</v>
      </c>
      <c r="O3312" s="17">
        <v>7190</v>
      </c>
      <c r="P3312" s="17">
        <v>7482</v>
      </c>
      <c r="Q3312" s="17">
        <v>8600</v>
      </c>
      <c r="R3312" s="17">
        <v>9955</v>
      </c>
      <c r="S3312" s="17">
        <v>11153</v>
      </c>
    </row>
    <row r="3313" spans="2:19" ht="10.5" customHeight="1">
      <c r="B3313" s="8" t="s">
        <v>37</v>
      </c>
      <c r="C3313" s="17">
        <v>5789</v>
      </c>
      <c r="D3313" s="17">
        <v>5576</v>
      </c>
      <c r="E3313" s="17">
        <v>5677</v>
      </c>
      <c r="F3313" s="17">
        <v>5643</v>
      </c>
      <c r="G3313" s="17">
        <v>5613</v>
      </c>
      <c r="H3313" s="17">
        <v>5648</v>
      </c>
      <c r="I3313" s="17">
        <v>5702</v>
      </c>
      <c r="J3313" s="17">
        <v>5779</v>
      </c>
      <c r="K3313" s="17">
        <v>6001</v>
      </c>
      <c r="L3313" s="17">
        <v>6098</v>
      </c>
      <c r="M3313" s="17">
        <v>6374</v>
      </c>
      <c r="N3313" s="17">
        <v>7704</v>
      </c>
      <c r="O3313" s="17">
        <v>7933</v>
      </c>
      <c r="P3313" s="17">
        <v>7920</v>
      </c>
      <c r="Q3313" s="17">
        <v>8279</v>
      </c>
      <c r="R3313" s="17">
        <v>9474</v>
      </c>
      <c r="S3313" s="17">
        <v>11041</v>
      </c>
    </row>
    <row r="3314" spans="2:19" ht="10.5" customHeight="1">
      <c r="B3314" s="8" t="s">
        <v>38</v>
      </c>
      <c r="C3314" s="17">
        <v>5235</v>
      </c>
      <c r="D3314" s="17">
        <v>5392</v>
      </c>
      <c r="E3314" s="17">
        <v>5301</v>
      </c>
      <c r="F3314" s="17">
        <v>5371</v>
      </c>
      <c r="G3314" s="17">
        <v>5563</v>
      </c>
      <c r="H3314" s="17">
        <v>5736</v>
      </c>
      <c r="I3314" s="17">
        <v>5821</v>
      </c>
      <c r="J3314" s="17">
        <v>5954</v>
      </c>
      <c r="K3314" s="17">
        <v>5940</v>
      </c>
      <c r="L3314" s="17">
        <v>5914</v>
      </c>
      <c r="M3314" s="17">
        <v>5477</v>
      </c>
      <c r="N3314" s="17">
        <v>7405</v>
      </c>
      <c r="O3314" s="17">
        <v>8541</v>
      </c>
      <c r="P3314" s="17">
        <v>8718</v>
      </c>
      <c r="Q3314" s="17">
        <v>8692</v>
      </c>
      <c r="R3314" s="17">
        <v>9052</v>
      </c>
      <c r="S3314" s="17">
        <v>10436</v>
      </c>
    </row>
    <row r="3315" spans="2:19" ht="10.5" customHeight="1">
      <c r="B3315" s="8" t="s">
        <v>39</v>
      </c>
      <c r="C3315" s="17">
        <v>5564</v>
      </c>
      <c r="D3315" s="17">
        <v>5595</v>
      </c>
      <c r="E3315" s="17">
        <v>5699</v>
      </c>
      <c r="F3315" s="17">
        <v>5749</v>
      </c>
      <c r="G3315" s="17">
        <v>5723</v>
      </c>
      <c r="H3315" s="17">
        <v>5674</v>
      </c>
      <c r="I3315" s="17">
        <v>5743</v>
      </c>
      <c r="J3315" s="17">
        <v>5683</v>
      </c>
      <c r="K3315" s="17">
        <v>5794</v>
      </c>
      <c r="L3315" s="17">
        <v>6030</v>
      </c>
      <c r="M3315" s="17">
        <v>5530</v>
      </c>
      <c r="N3315" s="17">
        <v>6339</v>
      </c>
      <c r="O3315" s="17">
        <v>8169</v>
      </c>
      <c r="P3315" s="17">
        <v>9357</v>
      </c>
      <c r="Q3315" s="17">
        <v>9555</v>
      </c>
      <c r="R3315" s="17">
        <v>9419</v>
      </c>
      <c r="S3315" s="17">
        <v>9904</v>
      </c>
    </row>
    <row r="3316" spans="2:19" ht="10.5" customHeight="1">
      <c r="B3316" s="8" t="s">
        <v>40</v>
      </c>
      <c r="C3316" s="17">
        <v>5038</v>
      </c>
      <c r="D3316" s="17">
        <v>5291</v>
      </c>
      <c r="E3316" s="17">
        <v>5499</v>
      </c>
      <c r="F3316" s="17">
        <v>5638</v>
      </c>
      <c r="G3316" s="17">
        <v>5768</v>
      </c>
      <c r="H3316" s="17">
        <v>5864</v>
      </c>
      <c r="I3316" s="17">
        <v>5971</v>
      </c>
      <c r="J3316" s="17">
        <v>6126</v>
      </c>
      <c r="K3316" s="17">
        <v>6216</v>
      </c>
      <c r="L3316" s="17">
        <v>6209</v>
      </c>
      <c r="M3316" s="17">
        <v>5857</v>
      </c>
      <c r="N3316" s="17">
        <v>6369</v>
      </c>
      <c r="O3316" s="17">
        <v>6971</v>
      </c>
      <c r="P3316" s="17">
        <v>8905</v>
      </c>
      <c r="Q3316" s="17">
        <v>10224</v>
      </c>
      <c r="R3316" s="17">
        <v>10348</v>
      </c>
      <c r="S3316" s="17">
        <v>10215</v>
      </c>
    </row>
    <row r="3317" spans="2:19" ht="10.5" customHeight="1">
      <c r="B3317" s="8" t="s">
        <v>41</v>
      </c>
      <c r="C3317" s="17">
        <v>5124</v>
      </c>
      <c r="D3317" s="17">
        <v>4931</v>
      </c>
      <c r="E3317" s="17">
        <v>4846</v>
      </c>
      <c r="F3317" s="17">
        <v>4860</v>
      </c>
      <c r="G3317" s="17">
        <v>4972</v>
      </c>
      <c r="H3317" s="17">
        <v>5266</v>
      </c>
      <c r="I3317" s="17">
        <v>5614</v>
      </c>
      <c r="J3317" s="17">
        <v>5876</v>
      </c>
      <c r="K3317" s="17">
        <v>6064</v>
      </c>
      <c r="L3317" s="17">
        <v>6227</v>
      </c>
      <c r="M3317" s="17">
        <v>6222</v>
      </c>
      <c r="N3317" s="17">
        <v>6729</v>
      </c>
      <c r="O3317" s="17">
        <v>6962</v>
      </c>
      <c r="P3317" s="17">
        <v>7581</v>
      </c>
      <c r="Q3317" s="17">
        <v>9679</v>
      </c>
      <c r="R3317" s="17">
        <v>11039</v>
      </c>
      <c r="S3317" s="17">
        <v>11220</v>
      </c>
    </row>
    <row r="3318" spans="2:19" ht="10.5" customHeight="1">
      <c r="B3318" s="8" t="s">
        <v>42</v>
      </c>
      <c r="C3318" s="17">
        <v>5870</v>
      </c>
      <c r="D3318" s="17">
        <v>5720</v>
      </c>
      <c r="E3318" s="17">
        <v>5583</v>
      </c>
      <c r="F3318" s="17">
        <v>5517</v>
      </c>
      <c r="G3318" s="17">
        <v>5538</v>
      </c>
      <c r="H3318" s="17">
        <v>5424</v>
      </c>
      <c r="I3318" s="17">
        <v>5222</v>
      </c>
      <c r="J3318" s="17">
        <v>5174</v>
      </c>
      <c r="K3318" s="17">
        <v>5216</v>
      </c>
      <c r="L3318" s="17">
        <v>5359</v>
      </c>
      <c r="M3318" s="17">
        <v>5426</v>
      </c>
      <c r="N3318" s="17">
        <v>7120</v>
      </c>
      <c r="O3318" s="17">
        <v>7334</v>
      </c>
      <c r="P3318" s="17">
        <v>7510</v>
      </c>
      <c r="Q3318" s="17">
        <v>8210</v>
      </c>
      <c r="R3318" s="17">
        <v>10388</v>
      </c>
      <c r="S3318" s="17">
        <v>11929</v>
      </c>
    </row>
    <row r="3319" spans="2:19" ht="10.5" customHeight="1">
      <c r="B3319" s="8" t="s">
        <v>43</v>
      </c>
      <c r="C3319" s="17">
        <v>6831</v>
      </c>
      <c r="D3319" s="17">
        <v>6749</v>
      </c>
      <c r="E3319" s="17">
        <v>6686</v>
      </c>
      <c r="F3319" s="17">
        <v>6562</v>
      </c>
      <c r="G3319" s="17">
        <v>6402</v>
      </c>
      <c r="H3319" s="17">
        <v>6215</v>
      </c>
      <c r="I3319" s="17">
        <v>6131</v>
      </c>
      <c r="J3319" s="17">
        <v>6051</v>
      </c>
      <c r="K3319" s="17">
        <v>6034</v>
      </c>
      <c r="L3319" s="17">
        <v>6089</v>
      </c>
      <c r="M3319" s="17">
        <v>5638</v>
      </c>
      <c r="N3319" s="17">
        <v>6191</v>
      </c>
      <c r="O3319" s="17">
        <v>7745</v>
      </c>
      <c r="P3319" s="17">
        <v>7908</v>
      </c>
      <c r="Q3319" s="17">
        <v>8083</v>
      </c>
      <c r="R3319" s="17">
        <v>8794</v>
      </c>
      <c r="S3319" s="17">
        <v>11169</v>
      </c>
    </row>
    <row r="3320" spans="2:19" ht="10.5" customHeight="1">
      <c r="B3320" s="8" t="s">
        <v>44</v>
      </c>
      <c r="C3320" s="17">
        <v>6949</v>
      </c>
      <c r="D3320" s="17">
        <v>7010</v>
      </c>
      <c r="E3320" s="17">
        <v>7059</v>
      </c>
      <c r="F3320" s="17">
        <v>7206</v>
      </c>
      <c r="G3320" s="17">
        <v>7269</v>
      </c>
      <c r="H3320" s="17">
        <v>7360</v>
      </c>
      <c r="I3320" s="17">
        <v>7446</v>
      </c>
      <c r="J3320" s="17">
        <v>7506</v>
      </c>
      <c r="K3320" s="17">
        <v>7479</v>
      </c>
      <c r="L3320" s="17">
        <v>7356</v>
      </c>
      <c r="M3320" s="17">
        <v>6518</v>
      </c>
      <c r="N3320" s="17">
        <v>6403</v>
      </c>
      <c r="O3320" s="17">
        <v>6707</v>
      </c>
      <c r="P3320" s="17">
        <v>8331</v>
      </c>
      <c r="Q3320" s="17">
        <v>8507</v>
      </c>
      <c r="R3320" s="17">
        <v>8596</v>
      </c>
      <c r="S3320" s="17">
        <v>9435</v>
      </c>
    </row>
    <row r="3321" spans="2:19" ht="10.5" customHeight="1">
      <c r="B3321" s="8" t="s">
        <v>45</v>
      </c>
      <c r="C3321" s="17">
        <v>6782</v>
      </c>
      <c r="D3321" s="17">
        <v>6943</v>
      </c>
      <c r="E3321" s="17">
        <v>7060</v>
      </c>
      <c r="F3321" s="17">
        <v>7172</v>
      </c>
      <c r="G3321" s="17">
        <v>7394</v>
      </c>
      <c r="H3321" s="17">
        <v>7607</v>
      </c>
      <c r="I3321" s="17">
        <v>7909</v>
      </c>
      <c r="J3321" s="17">
        <v>8154</v>
      </c>
      <c r="K3321" s="17">
        <v>8492</v>
      </c>
      <c r="L3321" s="17">
        <v>8677</v>
      </c>
      <c r="M3321" s="17">
        <v>8357</v>
      </c>
      <c r="N3321" s="17">
        <v>7300</v>
      </c>
      <c r="O3321" s="17">
        <v>6810</v>
      </c>
      <c r="P3321" s="17">
        <v>7117</v>
      </c>
      <c r="Q3321" s="17">
        <v>8864</v>
      </c>
      <c r="R3321" s="17">
        <v>8967</v>
      </c>
      <c r="S3321" s="17">
        <v>9073</v>
      </c>
    </row>
    <row r="3322" spans="2:19" ht="10.5" customHeight="1">
      <c r="B3322" s="8" t="s">
        <v>46</v>
      </c>
      <c r="C3322" s="17">
        <v>7518</v>
      </c>
      <c r="D3322" s="17">
        <v>7793</v>
      </c>
      <c r="E3322" s="17">
        <v>7870</v>
      </c>
      <c r="F3322" s="17">
        <v>7569</v>
      </c>
      <c r="G3322" s="17">
        <v>7485</v>
      </c>
      <c r="H3322" s="17">
        <v>7600</v>
      </c>
      <c r="I3322" s="17">
        <v>7734</v>
      </c>
      <c r="J3322" s="17">
        <v>8061</v>
      </c>
      <c r="K3322" s="17">
        <v>8374</v>
      </c>
      <c r="L3322" s="17">
        <v>8749</v>
      </c>
      <c r="M3322" s="17">
        <v>9267</v>
      </c>
      <c r="N3322" s="17">
        <v>9209</v>
      </c>
      <c r="O3322" s="17">
        <v>7628</v>
      </c>
      <c r="P3322" s="17">
        <v>7072</v>
      </c>
      <c r="Q3322" s="17">
        <v>7449</v>
      </c>
      <c r="R3322" s="17">
        <v>9215</v>
      </c>
      <c r="S3322" s="17">
        <v>9363</v>
      </c>
    </row>
    <row r="3323" spans="2:19" ht="10.5" customHeight="1">
      <c r="B3323" s="8" t="s">
        <v>47</v>
      </c>
      <c r="C3323" s="17">
        <v>6701</v>
      </c>
      <c r="D3323" s="17">
        <v>6892</v>
      </c>
      <c r="E3323" s="17">
        <v>7026</v>
      </c>
      <c r="F3323" s="17">
        <v>7496</v>
      </c>
      <c r="G3323" s="17">
        <v>7700</v>
      </c>
      <c r="H3323" s="17">
        <v>7913</v>
      </c>
      <c r="I3323" s="17">
        <v>8204</v>
      </c>
      <c r="J3323" s="17">
        <v>8432</v>
      </c>
      <c r="K3323" s="17">
        <v>8257</v>
      </c>
      <c r="L3323" s="17">
        <v>8254</v>
      </c>
      <c r="M3323" s="17">
        <v>10439</v>
      </c>
      <c r="N3323" s="17">
        <v>9997</v>
      </c>
      <c r="O3323" s="17">
        <v>9384</v>
      </c>
      <c r="P3323" s="17">
        <v>7713</v>
      </c>
      <c r="Q3323" s="17">
        <v>7177</v>
      </c>
      <c r="R3323" s="17">
        <v>7561</v>
      </c>
      <c r="S3323" s="17">
        <v>9423</v>
      </c>
    </row>
    <row r="3324" spans="2:19" ht="10.5" customHeight="1">
      <c r="B3324" s="8" t="s">
        <v>48</v>
      </c>
      <c r="C3324" s="17">
        <v>5026</v>
      </c>
      <c r="D3324" s="17">
        <v>5239</v>
      </c>
      <c r="E3324" s="17">
        <v>5447</v>
      </c>
      <c r="F3324" s="17">
        <v>5740</v>
      </c>
      <c r="G3324" s="17">
        <v>6163</v>
      </c>
      <c r="H3324" s="17">
        <v>6462</v>
      </c>
      <c r="I3324" s="17">
        <v>6716</v>
      </c>
      <c r="J3324" s="17">
        <v>6929</v>
      </c>
      <c r="K3324" s="17">
        <v>7495</v>
      </c>
      <c r="L3324" s="17">
        <v>7772</v>
      </c>
      <c r="M3324" s="17">
        <v>9616</v>
      </c>
      <c r="N3324" s="17">
        <v>10842</v>
      </c>
      <c r="O3324" s="17">
        <v>9793</v>
      </c>
      <c r="P3324" s="17">
        <v>9103</v>
      </c>
      <c r="Q3324" s="17">
        <v>7506</v>
      </c>
      <c r="R3324" s="17">
        <v>6942</v>
      </c>
      <c r="S3324" s="17">
        <v>7439</v>
      </c>
    </row>
    <row r="3325" spans="2:19" ht="10.5" customHeight="1">
      <c r="B3325" s="8" t="s">
        <v>49</v>
      </c>
      <c r="C3325" s="17">
        <v>3634</v>
      </c>
      <c r="D3325" s="17">
        <v>3700</v>
      </c>
      <c r="E3325" s="17">
        <v>3847</v>
      </c>
      <c r="F3325" s="17">
        <v>3967</v>
      </c>
      <c r="G3325" s="17">
        <v>4206</v>
      </c>
      <c r="H3325" s="17">
        <v>4531</v>
      </c>
      <c r="I3325" s="17">
        <v>4752</v>
      </c>
      <c r="J3325" s="17">
        <v>4990</v>
      </c>
      <c r="K3325" s="17">
        <v>5305</v>
      </c>
      <c r="L3325" s="17">
        <v>5752</v>
      </c>
      <c r="M3325" s="17">
        <v>6250</v>
      </c>
      <c r="N3325" s="17">
        <v>9475</v>
      </c>
      <c r="O3325" s="17">
        <v>10049</v>
      </c>
      <c r="P3325" s="17">
        <v>8975</v>
      </c>
      <c r="Q3325" s="17">
        <v>8355</v>
      </c>
      <c r="R3325" s="17">
        <v>6846</v>
      </c>
      <c r="S3325" s="17">
        <v>6405</v>
      </c>
    </row>
    <row r="3326" spans="2:19" ht="10.5" customHeight="1">
      <c r="B3326" s="8" t="s">
        <v>50</v>
      </c>
      <c r="C3326" s="17">
        <v>2313</v>
      </c>
      <c r="D3326" s="17">
        <v>2430</v>
      </c>
      <c r="E3326" s="17">
        <v>2619</v>
      </c>
      <c r="F3326" s="17">
        <v>2819</v>
      </c>
      <c r="G3326" s="17">
        <v>2941</v>
      </c>
      <c r="H3326" s="17">
        <v>3018</v>
      </c>
      <c r="I3326" s="17">
        <v>3161</v>
      </c>
      <c r="J3326" s="17">
        <v>3334</v>
      </c>
      <c r="K3326" s="17">
        <v>3479</v>
      </c>
      <c r="L3326" s="17">
        <v>3725</v>
      </c>
      <c r="M3326" s="17">
        <v>3360</v>
      </c>
      <c r="N3326" s="17">
        <v>5709</v>
      </c>
      <c r="O3326" s="17">
        <v>8154</v>
      </c>
      <c r="P3326" s="17">
        <v>8524</v>
      </c>
      <c r="Q3326" s="17">
        <v>7608</v>
      </c>
      <c r="R3326" s="17">
        <v>7011</v>
      </c>
      <c r="S3326" s="17">
        <v>5809</v>
      </c>
    </row>
    <row r="3327" spans="2:19" ht="10.5" customHeight="1">
      <c r="B3327" s="8" t="s">
        <v>51</v>
      </c>
      <c r="C3327" s="17">
        <v>1382</v>
      </c>
      <c r="D3327" s="17">
        <v>1440</v>
      </c>
      <c r="E3327" s="17">
        <v>1595</v>
      </c>
      <c r="F3327" s="17">
        <v>1754</v>
      </c>
      <c r="G3327" s="17">
        <v>2005</v>
      </c>
      <c r="H3327" s="17">
        <v>2251</v>
      </c>
      <c r="I3327" s="17">
        <v>2516</v>
      </c>
      <c r="J3327" s="17">
        <v>2768</v>
      </c>
      <c r="K3327" s="17">
        <v>3025</v>
      </c>
      <c r="L3327" s="17">
        <v>3289</v>
      </c>
      <c r="M3327" s="17">
        <v>2254</v>
      </c>
      <c r="N3327" s="17">
        <v>3785</v>
      </c>
      <c r="O3327" s="17">
        <v>6013</v>
      </c>
      <c r="P3327" s="17">
        <v>8799</v>
      </c>
      <c r="Q3327" s="17">
        <v>10306</v>
      </c>
      <c r="R3327" s="17">
        <v>10024</v>
      </c>
      <c r="S3327" s="17">
        <v>9373</v>
      </c>
    </row>
    <row r="3328" spans="2:19" ht="10.5" customHeight="1">
      <c r="B3328" s="8" t="s">
        <v>52</v>
      </c>
      <c r="C3328" s="17">
        <f aca="true" t="shared" si="1024" ref="C3328:M3328">SUM(C3310:C3327)</f>
        <v>96687</v>
      </c>
      <c r="D3328" s="17">
        <f t="shared" si="1024"/>
        <v>97814</v>
      </c>
      <c r="E3328" s="17">
        <f t="shared" si="1024"/>
        <v>99114</v>
      </c>
      <c r="F3328" s="17">
        <f t="shared" si="1024"/>
        <v>100644</v>
      </c>
      <c r="G3328" s="17">
        <f t="shared" si="1024"/>
        <v>102532</v>
      </c>
      <c r="H3328" s="17">
        <f t="shared" si="1024"/>
        <v>104579</v>
      </c>
      <c r="I3328" s="17">
        <f t="shared" si="1024"/>
        <v>106819</v>
      </c>
      <c r="J3328" s="17">
        <f t="shared" si="1024"/>
        <v>109193</v>
      </c>
      <c r="K3328" s="17">
        <f t="shared" si="1024"/>
        <v>111676</v>
      </c>
      <c r="L3328" s="17">
        <f t="shared" si="1024"/>
        <v>114192</v>
      </c>
      <c r="M3328" s="17">
        <f t="shared" si="1024"/>
        <v>114840</v>
      </c>
      <c r="N3328" s="17">
        <f aca="true" t="shared" si="1025" ref="N3328:S3328">SUM(N3310:N3327)</f>
        <v>130213</v>
      </c>
      <c r="O3328" s="17">
        <f t="shared" si="1025"/>
        <v>139102</v>
      </c>
      <c r="P3328" s="17">
        <f t="shared" si="1025"/>
        <v>146834</v>
      </c>
      <c r="Q3328" s="17">
        <f t="shared" si="1025"/>
        <v>155167</v>
      </c>
      <c r="R3328" s="17">
        <f t="shared" si="1025"/>
        <v>163490</v>
      </c>
      <c r="S3328" s="17">
        <f t="shared" si="1025"/>
        <v>175012</v>
      </c>
    </row>
    <row r="3330" spans="3:19" ht="10.5" customHeight="1">
      <c r="C3330" s="21" t="s">
        <v>4</v>
      </c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</row>
    <row r="3332" spans="2:19" ht="10.5" customHeight="1">
      <c r="B3332" s="8" t="s">
        <v>34</v>
      </c>
      <c r="C3332" s="17">
        <v>5631</v>
      </c>
      <c r="D3332" s="17">
        <v>5701</v>
      </c>
      <c r="E3332" s="17">
        <v>5667</v>
      </c>
      <c r="F3332" s="17">
        <v>5665</v>
      </c>
      <c r="G3332" s="17">
        <v>5630</v>
      </c>
      <c r="H3332" s="17">
        <v>5632</v>
      </c>
      <c r="I3332" s="17">
        <v>5620</v>
      </c>
      <c r="J3332" s="17">
        <v>5660</v>
      </c>
      <c r="K3332" s="17">
        <v>5672</v>
      </c>
      <c r="L3332" s="17">
        <v>5712</v>
      </c>
      <c r="M3332" s="17">
        <v>5239</v>
      </c>
      <c r="N3332" s="17">
        <v>5900</v>
      </c>
      <c r="O3332" s="17">
        <v>6793</v>
      </c>
      <c r="P3332" s="17">
        <v>7885</v>
      </c>
      <c r="Q3332" s="17">
        <v>8844</v>
      </c>
      <c r="R3332" s="17">
        <v>9574</v>
      </c>
      <c r="S3332" s="17">
        <v>10442</v>
      </c>
    </row>
    <row r="3333" spans="2:19" ht="10.5" customHeight="1">
      <c r="B3333" s="8" t="s">
        <v>35</v>
      </c>
      <c r="C3333" s="17">
        <v>5373</v>
      </c>
      <c r="D3333" s="17">
        <v>5506</v>
      </c>
      <c r="E3333" s="17">
        <v>5640</v>
      </c>
      <c r="F3333" s="17">
        <v>5785</v>
      </c>
      <c r="G3333" s="17">
        <v>5875</v>
      </c>
      <c r="H3333" s="17">
        <v>6039</v>
      </c>
      <c r="I3333" s="17">
        <v>6121</v>
      </c>
      <c r="J3333" s="17">
        <v>6078</v>
      </c>
      <c r="K3333" s="17">
        <v>6079</v>
      </c>
      <c r="L3333" s="17">
        <v>6032</v>
      </c>
      <c r="M3333" s="17">
        <v>5909</v>
      </c>
      <c r="N3333" s="17">
        <v>6105</v>
      </c>
      <c r="O3333" s="17">
        <v>6578</v>
      </c>
      <c r="P3333" s="17">
        <v>7537</v>
      </c>
      <c r="Q3333" s="17">
        <v>8769</v>
      </c>
      <c r="R3333" s="17">
        <v>9777</v>
      </c>
      <c r="S3333" s="17">
        <v>10629</v>
      </c>
    </row>
    <row r="3334" spans="2:19" ht="10.5" customHeight="1">
      <c r="B3334" s="8" t="s">
        <v>36</v>
      </c>
      <c r="C3334" s="17">
        <v>5287</v>
      </c>
      <c r="D3334" s="17">
        <v>5418</v>
      </c>
      <c r="E3334" s="17">
        <v>5478</v>
      </c>
      <c r="F3334" s="17">
        <v>5500</v>
      </c>
      <c r="G3334" s="17">
        <v>5642</v>
      </c>
      <c r="H3334" s="17">
        <v>5694</v>
      </c>
      <c r="I3334" s="17">
        <v>5804</v>
      </c>
      <c r="J3334" s="17">
        <v>5963</v>
      </c>
      <c r="K3334" s="17">
        <v>6136</v>
      </c>
      <c r="L3334" s="17">
        <v>6241</v>
      </c>
      <c r="M3334" s="17">
        <v>6345</v>
      </c>
      <c r="N3334" s="17">
        <v>6897</v>
      </c>
      <c r="O3334" s="17">
        <v>6796</v>
      </c>
      <c r="P3334" s="17">
        <v>7288</v>
      </c>
      <c r="Q3334" s="17">
        <v>8376</v>
      </c>
      <c r="R3334" s="17">
        <v>9695</v>
      </c>
      <c r="S3334" s="17">
        <v>10862</v>
      </c>
    </row>
    <row r="3335" spans="2:19" ht="10.5" customHeight="1">
      <c r="B3335" s="8" t="s">
        <v>37</v>
      </c>
      <c r="C3335" s="17">
        <v>5428</v>
      </c>
      <c r="D3335" s="17">
        <v>5303</v>
      </c>
      <c r="E3335" s="17">
        <v>5534</v>
      </c>
      <c r="F3335" s="17">
        <v>5642</v>
      </c>
      <c r="G3335" s="17">
        <v>5606</v>
      </c>
      <c r="H3335" s="17">
        <v>5526</v>
      </c>
      <c r="I3335" s="17">
        <v>5632</v>
      </c>
      <c r="J3335" s="17">
        <v>5712</v>
      </c>
      <c r="K3335" s="17">
        <v>5753</v>
      </c>
      <c r="L3335" s="17">
        <v>5908</v>
      </c>
      <c r="M3335" s="17">
        <v>6005</v>
      </c>
      <c r="N3335" s="17">
        <v>7411</v>
      </c>
      <c r="O3335" s="17">
        <v>7681</v>
      </c>
      <c r="P3335" s="17">
        <v>7503</v>
      </c>
      <c r="Q3335" s="17">
        <v>8074</v>
      </c>
      <c r="R3335" s="17">
        <v>9236</v>
      </c>
      <c r="S3335" s="17">
        <v>10764</v>
      </c>
    </row>
    <row r="3336" spans="2:19" ht="10.5" customHeight="1">
      <c r="B3336" s="8" t="s">
        <v>38</v>
      </c>
      <c r="C3336" s="17">
        <v>4978</v>
      </c>
      <c r="D3336" s="17">
        <v>5070</v>
      </c>
      <c r="E3336" s="17">
        <v>4896</v>
      </c>
      <c r="F3336" s="17">
        <v>4924</v>
      </c>
      <c r="G3336" s="17">
        <v>5111</v>
      </c>
      <c r="H3336" s="17">
        <v>5435</v>
      </c>
      <c r="I3336" s="17">
        <v>5602</v>
      </c>
      <c r="J3336" s="17">
        <v>5882</v>
      </c>
      <c r="K3336" s="17">
        <v>6032</v>
      </c>
      <c r="L3336" s="17">
        <v>6012</v>
      </c>
      <c r="M3336" s="17">
        <v>5153</v>
      </c>
      <c r="N3336" s="17">
        <v>6994</v>
      </c>
      <c r="O3336" s="17">
        <v>8246</v>
      </c>
      <c r="P3336" s="17">
        <v>8468</v>
      </c>
      <c r="Q3336" s="17">
        <v>8265</v>
      </c>
      <c r="R3336" s="17">
        <v>8854</v>
      </c>
      <c r="S3336" s="17">
        <v>10202</v>
      </c>
    </row>
    <row r="3337" spans="2:19" ht="10.5" customHeight="1">
      <c r="B3337" s="8" t="s">
        <v>39</v>
      </c>
      <c r="C3337" s="17">
        <v>5284</v>
      </c>
      <c r="D3337" s="17">
        <v>5338</v>
      </c>
      <c r="E3337" s="17">
        <v>5432</v>
      </c>
      <c r="F3337" s="17">
        <v>5430</v>
      </c>
      <c r="G3337" s="17">
        <v>5484</v>
      </c>
      <c r="H3337" s="17">
        <v>5445</v>
      </c>
      <c r="I3337" s="17">
        <v>5454</v>
      </c>
      <c r="J3337" s="17">
        <v>5314</v>
      </c>
      <c r="K3337" s="17">
        <v>5379</v>
      </c>
      <c r="L3337" s="17">
        <v>5614</v>
      </c>
      <c r="M3337" s="17">
        <v>5467</v>
      </c>
      <c r="N3337" s="17">
        <v>5989</v>
      </c>
      <c r="O3337" s="17">
        <v>7750</v>
      </c>
      <c r="P3337" s="17">
        <v>9093</v>
      </c>
      <c r="Q3337" s="17">
        <v>9323</v>
      </c>
      <c r="R3337" s="17">
        <v>9011</v>
      </c>
      <c r="S3337" s="17">
        <v>9731</v>
      </c>
    </row>
    <row r="3338" spans="2:19" ht="10.5" customHeight="1">
      <c r="B3338" s="8" t="s">
        <v>40</v>
      </c>
      <c r="C3338" s="17">
        <v>4894</v>
      </c>
      <c r="D3338" s="17">
        <v>5084</v>
      </c>
      <c r="E3338" s="17">
        <v>5235</v>
      </c>
      <c r="F3338" s="17">
        <v>5443</v>
      </c>
      <c r="G3338" s="17">
        <v>5524</v>
      </c>
      <c r="H3338" s="17">
        <v>5683</v>
      </c>
      <c r="I3338" s="17">
        <v>5744</v>
      </c>
      <c r="J3338" s="17">
        <v>5887</v>
      </c>
      <c r="K3338" s="17">
        <v>5932</v>
      </c>
      <c r="L3338" s="17">
        <v>6012</v>
      </c>
      <c r="M3338" s="17">
        <v>6136</v>
      </c>
      <c r="N3338" s="17">
        <v>6342</v>
      </c>
      <c r="O3338" s="17">
        <v>6617</v>
      </c>
      <c r="P3338" s="17">
        <v>8508</v>
      </c>
      <c r="Q3338" s="17">
        <v>10015</v>
      </c>
      <c r="R3338" s="17">
        <v>10160</v>
      </c>
      <c r="S3338" s="17">
        <v>9847</v>
      </c>
    </row>
    <row r="3339" spans="2:19" ht="10.5" customHeight="1">
      <c r="B3339" s="8" t="s">
        <v>41</v>
      </c>
      <c r="C3339" s="17">
        <v>5240</v>
      </c>
      <c r="D3339" s="17">
        <v>5104</v>
      </c>
      <c r="E3339" s="17">
        <v>5021</v>
      </c>
      <c r="F3339" s="17">
        <v>5026</v>
      </c>
      <c r="G3339" s="17">
        <v>5111</v>
      </c>
      <c r="H3339" s="17">
        <v>5238</v>
      </c>
      <c r="I3339" s="17">
        <v>5444</v>
      </c>
      <c r="J3339" s="17">
        <v>5649</v>
      </c>
      <c r="K3339" s="17">
        <v>5917</v>
      </c>
      <c r="L3339" s="17">
        <v>6031</v>
      </c>
      <c r="M3339" s="17">
        <v>6079</v>
      </c>
      <c r="N3339" s="17">
        <v>7110</v>
      </c>
      <c r="O3339" s="17">
        <v>6989</v>
      </c>
      <c r="P3339" s="17">
        <v>7243</v>
      </c>
      <c r="Q3339" s="17">
        <v>9329</v>
      </c>
      <c r="R3339" s="17">
        <v>10923</v>
      </c>
      <c r="S3339" s="17">
        <v>11105</v>
      </c>
    </row>
    <row r="3340" spans="2:19" ht="10.5" customHeight="1">
      <c r="B3340" s="8" t="s">
        <v>42</v>
      </c>
      <c r="C3340" s="17">
        <v>5978</v>
      </c>
      <c r="D3340" s="17">
        <v>5896</v>
      </c>
      <c r="E3340" s="17">
        <v>5778</v>
      </c>
      <c r="F3340" s="17">
        <v>5660</v>
      </c>
      <c r="G3340" s="17">
        <v>5663</v>
      </c>
      <c r="H3340" s="17">
        <v>5597</v>
      </c>
      <c r="I3340" s="17">
        <v>5495</v>
      </c>
      <c r="J3340" s="17">
        <v>5454</v>
      </c>
      <c r="K3340" s="17">
        <v>5503</v>
      </c>
      <c r="L3340" s="17">
        <v>5611</v>
      </c>
      <c r="M3340" s="17">
        <v>5661</v>
      </c>
      <c r="N3340" s="17">
        <v>7030</v>
      </c>
      <c r="O3340" s="17">
        <v>7807</v>
      </c>
      <c r="P3340" s="17">
        <v>7606</v>
      </c>
      <c r="Q3340" s="17">
        <v>7901</v>
      </c>
      <c r="R3340" s="17">
        <v>10100</v>
      </c>
      <c r="S3340" s="17">
        <v>11925</v>
      </c>
    </row>
    <row r="3341" spans="2:19" ht="10.5" customHeight="1">
      <c r="B3341" s="8" t="s">
        <v>43</v>
      </c>
      <c r="C3341" s="17">
        <v>7113</v>
      </c>
      <c r="D3341" s="17">
        <v>6981</v>
      </c>
      <c r="E3341" s="17">
        <v>6841</v>
      </c>
      <c r="F3341" s="17">
        <v>6784</v>
      </c>
      <c r="G3341" s="17">
        <v>6608</v>
      </c>
      <c r="H3341" s="17">
        <v>6487</v>
      </c>
      <c r="I3341" s="17">
        <v>6455</v>
      </c>
      <c r="J3341" s="17">
        <v>6408</v>
      </c>
      <c r="K3341" s="17">
        <v>6353</v>
      </c>
      <c r="L3341" s="17">
        <v>6403</v>
      </c>
      <c r="M3341" s="17">
        <v>5835</v>
      </c>
      <c r="N3341" s="17">
        <v>6528</v>
      </c>
      <c r="O3341" s="17">
        <v>7711</v>
      </c>
      <c r="P3341" s="17">
        <v>8476</v>
      </c>
      <c r="Q3341" s="17">
        <v>8253</v>
      </c>
      <c r="R3341" s="17">
        <v>8511</v>
      </c>
      <c r="S3341" s="17">
        <v>10961</v>
      </c>
    </row>
    <row r="3342" spans="2:19" ht="10.5" customHeight="1">
      <c r="B3342" s="8" t="s">
        <v>44</v>
      </c>
      <c r="C3342" s="17">
        <v>7532</v>
      </c>
      <c r="D3342" s="17">
        <v>7757</v>
      </c>
      <c r="E3342" s="17">
        <v>7879</v>
      </c>
      <c r="F3342" s="17">
        <v>7807</v>
      </c>
      <c r="G3342" s="17">
        <v>7795</v>
      </c>
      <c r="H3342" s="17">
        <v>7805</v>
      </c>
      <c r="I3342" s="17">
        <v>7850</v>
      </c>
      <c r="J3342" s="17">
        <v>7829</v>
      </c>
      <c r="K3342" s="17">
        <v>7879</v>
      </c>
      <c r="L3342" s="17">
        <v>7746</v>
      </c>
      <c r="M3342" s="17">
        <v>6998</v>
      </c>
      <c r="N3342" s="17">
        <v>6692</v>
      </c>
      <c r="O3342" s="17">
        <v>7121</v>
      </c>
      <c r="P3342" s="17">
        <v>8350</v>
      </c>
      <c r="Q3342" s="17">
        <v>9160</v>
      </c>
      <c r="R3342" s="17">
        <v>8831</v>
      </c>
      <c r="S3342" s="17">
        <v>9172</v>
      </c>
    </row>
    <row r="3343" spans="2:19" ht="10.5" customHeight="1">
      <c r="B3343" s="8" t="s">
        <v>45</v>
      </c>
      <c r="C3343" s="17">
        <v>7741</v>
      </c>
      <c r="D3343" s="17">
        <v>7882</v>
      </c>
      <c r="E3343" s="17">
        <v>7967</v>
      </c>
      <c r="F3343" s="17">
        <v>8094</v>
      </c>
      <c r="G3343" s="17">
        <v>8318</v>
      </c>
      <c r="H3343" s="17">
        <v>8533</v>
      </c>
      <c r="I3343" s="17">
        <v>8796</v>
      </c>
      <c r="J3343" s="17">
        <v>9130</v>
      </c>
      <c r="K3343" s="17">
        <v>9218</v>
      </c>
      <c r="L3343" s="17">
        <v>9307</v>
      </c>
      <c r="M3343" s="17">
        <v>9625</v>
      </c>
      <c r="N3343" s="17">
        <v>7958</v>
      </c>
      <c r="O3343" s="17">
        <v>7230</v>
      </c>
      <c r="P3343" s="17">
        <v>7649</v>
      </c>
      <c r="Q3343" s="17">
        <v>8982</v>
      </c>
      <c r="R3343" s="17">
        <v>9732</v>
      </c>
      <c r="S3343" s="17">
        <v>9420</v>
      </c>
    </row>
    <row r="3344" spans="2:19" ht="10.5" customHeight="1">
      <c r="B3344" s="8" t="s">
        <v>46</v>
      </c>
      <c r="C3344" s="17">
        <v>8411</v>
      </c>
      <c r="D3344" s="17">
        <v>8812</v>
      </c>
      <c r="E3344" s="17">
        <v>8922</v>
      </c>
      <c r="F3344" s="17">
        <v>8748</v>
      </c>
      <c r="G3344" s="17">
        <v>8561</v>
      </c>
      <c r="H3344" s="17">
        <v>8570</v>
      </c>
      <c r="I3344" s="17">
        <v>8704</v>
      </c>
      <c r="J3344" s="17">
        <v>8976</v>
      </c>
      <c r="K3344" s="17">
        <v>9295</v>
      </c>
      <c r="L3344" s="17">
        <v>9659</v>
      </c>
      <c r="M3344" s="17">
        <v>11450</v>
      </c>
      <c r="N3344" s="17">
        <v>10827</v>
      </c>
      <c r="O3344" s="17">
        <v>8471</v>
      </c>
      <c r="P3344" s="17">
        <v>7653</v>
      </c>
      <c r="Q3344" s="17">
        <v>8131</v>
      </c>
      <c r="R3344" s="17">
        <v>9472</v>
      </c>
      <c r="S3344" s="17">
        <v>10276</v>
      </c>
    </row>
    <row r="3345" spans="2:19" ht="10.5" customHeight="1">
      <c r="B3345" s="8" t="s">
        <v>47</v>
      </c>
      <c r="C3345" s="17">
        <v>7365</v>
      </c>
      <c r="D3345" s="17">
        <v>7584</v>
      </c>
      <c r="E3345" s="17">
        <v>7751</v>
      </c>
      <c r="F3345" s="17">
        <v>8235</v>
      </c>
      <c r="G3345" s="17">
        <v>8671</v>
      </c>
      <c r="H3345" s="17">
        <v>8960</v>
      </c>
      <c r="I3345" s="17">
        <v>9246</v>
      </c>
      <c r="J3345" s="17">
        <v>9485</v>
      </c>
      <c r="K3345" s="17">
        <v>9420</v>
      </c>
      <c r="L3345" s="17">
        <v>9296</v>
      </c>
      <c r="M3345" s="17">
        <v>12095</v>
      </c>
      <c r="N3345" s="17">
        <v>12720</v>
      </c>
      <c r="O3345" s="17">
        <v>11356</v>
      </c>
      <c r="P3345" s="17">
        <v>8804</v>
      </c>
      <c r="Q3345" s="17">
        <v>7991</v>
      </c>
      <c r="R3345" s="17">
        <v>8445</v>
      </c>
      <c r="S3345" s="17">
        <v>9898</v>
      </c>
    </row>
    <row r="3346" spans="2:19" ht="10.5" customHeight="1">
      <c r="B3346" s="8" t="s">
        <v>48</v>
      </c>
      <c r="C3346" s="17">
        <v>5409</v>
      </c>
      <c r="D3346" s="17">
        <v>5667</v>
      </c>
      <c r="E3346" s="17">
        <v>5978</v>
      </c>
      <c r="F3346" s="17">
        <v>6352</v>
      </c>
      <c r="G3346" s="17">
        <v>6870</v>
      </c>
      <c r="H3346" s="17">
        <v>7252</v>
      </c>
      <c r="I3346" s="17">
        <v>7559</v>
      </c>
      <c r="J3346" s="17">
        <v>7797</v>
      </c>
      <c r="K3346" s="17">
        <v>8359</v>
      </c>
      <c r="L3346" s="17">
        <v>8856</v>
      </c>
      <c r="M3346" s="17">
        <v>10562</v>
      </c>
      <c r="N3346" s="17">
        <v>13183</v>
      </c>
      <c r="O3346" s="17">
        <v>13064</v>
      </c>
      <c r="P3346" s="17">
        <v>11542</v>
      </c>
      <c r="Q3346" s="17">
        <v>8963</v>
      </c>
      <c r="R3346" s="17">
        <v>8094</v>
      </c>
      <c r="S3346" s="17">
        <v>8638</v>
      </c>
    </row>
    <row r="3347" spans="2:19" ht="10.5" customHeight="1">
      <c r="B3347" s="8" t="s">
        <v>49</v>
      </c>
      <c r="C3347" s="17">
        <v>3961</v>
      </c>
      <c r="D3347" s="17">
        <v>4088</v>
      </c>
      <c r="E3347" s="17">
        <v>4304</v>
      </c>
      <c r="F3347" s="17">
        <v>4466</v>
      </c>
      <c r="G3347" s="17">
        <v>4720</v>
      </c>
      <c r="H3347" s="17">
        <v>5095</v>
      </c>
      <c r="I3347" s="17">
        <v>5418</v>
      </c>
      <c r="J3347" s="17">
        <v>5760</v>
      </c>
      <c r="K3347" s="17">
        <v>6168</v>
      </c>
      <c r="L3347" s="17">
        <v>6710</v>
      </c>
      <c r="M3347" s="17">
        <v>6723</v>
      </c>
      <c r="N3347" s="17">
        <v>11072</v>
      </c>
      <c r="O3347" s="17">
        <v>13053</v>
      </c>
      <c r="P3347" s="17">
        <v>12761</v>
      </c>
      <c r="Q3347" s="17">
        <v>11276</v>
      </c>
      <c r="R3347" s="17">
        <v>8672</v>
      </c>
      <c r="S3347" s="17">
        <v>7931</v>
      </c>
    </row>
    <row r="3348" spans="2:19" ht="10.5" customHeight="1">
      <c r="B3348" s="8" t="s">
        <v>50</v>
      </c>
      <c r="C3348" s="17">
        <v>2823</v>
      </c>
      <c r="D3348" s="17">
        <v>2898</v>
      </c>
      <c r="E3348" s="17">
        <v>3052</v>
      </c>
      <c r="F3348" s="17">
        <v>3184</v>
      </c>
      <c r="G3348" s="17">
        <v>3346</v>
      </c>
      <c r="H3348" s="17">
        <v>3497</v>
      </c>
      <c r="I3348" s="17">
        <v>3719</v>
      </c>
      <c r="J3348" s="17">
        <v>3963</v>
      </c>
      <c r="K3348" s="17">
        <v>4155</v>
      </c>
      <c r="L3348" s="17">
        <v>4433</v>
      </c>
      <c r="M3348" s="17">
        <v>3799</v>
      </c>
      <c r="N3348" s="17">
        <v>6638</v>
      </c>
      <c r="O3348" s="17">
        <v>10291</v>
      </c>
      <c r="P3348" s="17">
        <v>11962</v>
      </c>
      <c r="Q3348" s="17">
        <v>11644</v>
      </c>
      <c r="R3348" s="17">
        <v>10161</v>
      </c>
      <c r="S3348" s="17">
        <v>7881</v>
      </c>
    </row>
    <row r="3349" spans="2:19" ht="10.5" customHeight="1">
      <c r="B3349" s="8" t="s">
        <v>51</v>
      </c>
      <c r="C3349" s="17">
        <v>2811</v>
      </c>
      <c r="D3349" s="17">
        <v>2872</v>
      </c>
      <c r="E3349" s="17">
        <v>2992</v>
      </c>
      <c r="F3349" s="17">
        <v>3238</v>
      </c>
      <c r="G3349" s="17">
        <v>3461</v>
      </c>
      <c r="H3349" s="17">
        <v>3655</v>
      </c>
      <c r="I3349" s="17">
        <v>3834</v>
      </c>
      <c r="J3349" s="17">
        <v>4053</v>
      </c>
      <c r="K3349" s="17">
        <v>4341</v>
      </c>
      <c r="L3349" s="17">
        <v>4643</v>
      </c>
      <c r="M3349" s="17">
        <v>3457</v>
      </c>
      <c r="N3349" s="17">
        <v>5209</v>
      </c>
      <c r="O3349" s="17">
        <v>8205</v>
      </c>
      <c r="P3349" s="17">
        <v>12712</v>
      </c>
      <c r="Q3349" s="17">
        <v>16431</v>
      </c>
      <c r="R3349" s="17">
        <v>17567</v>
      </c>
      <c r="S3349" s="17">
        <v>16726</v>
      </c>
    </row>
    <row r="3350" spans="2:19" ht="10.5" customHeight="1">
      <c r="B3350" s="5"/>
      <c r="C3350" s="17"/>
      <c r="D3350" s="17"/>
      <c r="E3350" s="17"/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S3350" s="17"/>
    </row>
    <row r="3351" spans="2:19" ht="10.5" customHeight="1">
      <c r="B3351" s="8" t="s">
        <v>52</v>
      </c>
      <c r="C3351" s="17">
        <f>SUM(C3332:C3349)</f>
        <v>101259</v>
      </c>
      <c r="D3351" s="17">
        <f aca="true" t="shared" si="1026" ref="D3351:M3351">SUM(D3332:D3349)</f>
        <v>102961</v>
      </c>
      <c r="E3351" s="17">
        <f t="shared" si="1026"/>
        <v>104367</v>
      </c>
      <c r="F3351" s="17">
        <f t="shared" si="1026"/>
        <v>105983</v>
      </c>
      <c r="G3351" s="17">
        <f t="shared" si="1026"/>
        <v>107996</v>
      </c>
      <c r="H3351" s="17">
        <f t="shared" si="1026"/>
        <v>110143</v>
      </c>
      <c r="I3351" s="17">
        <f t="shared" si="1026"/>
        <v>112497</v>
      </c>
      <c r="J3351" s="17">
        <f t="shared" si="1026"/>
        <v>115000</v>
      </c>
      <c r="K3351" s="17">
        <f t="shared" si="1026"/>
        <v>117591</v>
      </c>
      <c r="L3351" s="17">
        <f t="shared" si="1026"/>
        <v>120226</v>
      </c>
      <c r="M3351" s="17">
        <f t="shared" si="1026"/>
        <v>122538</v>
      </c>
      <c r="N3351" s="17">
        <f aca="true" t="shared" si="1027" ref="N3351:S3351">SUM(N3332:N3349)</f>
        <v>140605</v>
      </c>
      <c r="O3351" s="17">
        <f t="shared" si="1027"/>
        <v>151759</v>
      </c>
      <c r="P3351" s="17">
        <f t="shared" si="1027"/>
        <v>161040</v>
      </c>
      <c r="Q3351" s="17">
        <f t="shared" si="1027"/>
        <v>169727</v>
      </c>
      <c r="R3351" s="17">
        <f t="shared" si="1027"/>
        <v>176815</v>
      </c>
      <c r="S3351" s="17">
        <f t="shared" si="1027"/>
        <v>186410</v>
      </c>
    </row>
    <row r="3362" spans="3:13" ht="10.5" customHeight="1">
      <c r="C3362" s="2"/>
      <c r="D3362" s="3"/>
      <c r="E3362" s="3"/>
      <c r="F3362" s="3"/>
      <c r="G3362" s="3"/>
      <c r="H3362" s="3"/>
      <c r="I3362" s="3"/>
      <c r="J3362" s="3"/>
      <c r="K3362" s="3"/>
      <c r="L3362" s="3"/>
      <c r="M3362" s="3"/>
    </row>
    <row r="3363" spans="3:19" ht="10.5" customHeight="1">
      <c r="C3363" s="21" t="s">
        <v>0</v>
      </c>
      <c r="D3363" s="22"/>
      <c r="E3363" s="22"/>
      <c r="F3363" s="22"/>
      <c r="G3363" s="22"/>
      <c r="H3363" s="22"/>
      <c r="I3363" s="22"/>
      <c r="J3363" s="22"/>
      <c r="K3363" s="22"/>
      <c r="L3363" s="22"/>
      <c r="M3363" s="3"/>
      <c r="N3363" s="3"/>
      <c r="O3363" s="3"/>
      <c r="P3363" s="3"/>
      <c r="Q3363" s="3"/>
      <c r="R3363" s="3"/>
      <c r="S3363" s="3"/>
    </row>
    <row r="3364" spans="3:19" ht="10.5" customHeight="1"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  <c r="M3364" s="3"/>
      <c r="N3364" s="3"/>
      <c r="O3364" s="3"/>
      <c r="P3364" s="3"/>
      <c r="Q3364" s="3"/>
      <c r="R3364" s="3"/>
      <c r="S3364" s="3"/>
    </row>
    <row r="3365" spans="3:19" ht="10.5" customHeight="1">
      <c r="C3365" s="21" t="s">
        <v>10</v>
      </c>
      <c r="D3365" s="22"/>
      <c r="E3365" s="22"/>
      <c r="F3365" s="22"/>
      <c r="G3365" s="22"/>
      <c r="H3365" s="22"/>
      <c r="I3365" s="22"/>
      <c r="J3365" s="22"/>
      <c r="K3365" s="22"/>
      <c r="L3365" s="22"/>
      <c r="M3365" s="3"/>
      <c r="N3365" s="3"/>
      <c r="O3365" s="3"/>
      <c r="P3365" s="3"/>
      <c r="Q3365" s="3"/>
      <c r="R3365" s="3"/>
      <c r="S3365" s="3"/>
    </row>
    <row r="3366" spans="3:19" ht="10.5" customHeight="1">
      <c r="C3366" s="21"/>
      <c r="D3366" s="22"/>
      <c r="E3366" s="22"/>
      <c r="F3366" s="22"/>
      <c r="G3366" s="22"/>
      <c r="H3366" s="22"/>
      <c r="I3366" s="22"/>
      <c r="J3366" s="22"/>
      <c r="K3366" s="22"/>
      <c r="L3366" s="22"/>
      <c r="M3366" s="3"/>
      <c r="N3366" s="3"/>
      <c r="O3366" s="3"/>
      <c r="P3366" s="3"/>
      <c r="Q3366" s="3"/>
      <c r="R3366" s="3"/>
      <c r="S3366" s="3"/>
    </row>
    <row r="3367" spans="3:19" ht="10.5" customHeight="1">
      <c r="C3367" s="21" t="str">
        <f>$C$11</f>
        <v>October 26, 2023</v>
      </c>
      <c r="D3367" s="22"/>
      <c r="E3367" s="22"/>
      <c r="F3367" s="22"/>
      <c r="G3367" s="22"/>
      <c r="H3367" s="22"/>
      <c r="I3367" s="22"/>
      <c r="J3367" s="22"/>
      <c r="K3367" s="22"/>
      <c r="L3367" s="22"/>
      <c r="M3367" s="3"/>
      <c r="N3367" s="3"/>
      <c r="O3367" s="3"/>
      <c r="P3367" s="3"/>
      <c r="Q3367" s="3"/>
      <c r="R3367" s="3"/>
      <c r="S3367" s="3"/>
    </row>
    <row r="3368" spans="3:19" ht="10.5" customHeight="1"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  <c r="M3368" s="3"/>
      <c r="N3368" s="3"/>
      <c r="O3368" s="3"/>
      <c r="P3368" s="3"/>
      <c r="Q3368" s="3"/>
      <c r="R3368" s="3"/>
      <c r="S3368" s="3"/>
    </row>
    <row r="3369" spans="3:19" ht="10.5" customHeight="1">
      <c r="C3369" s="21" t="s">
        <v>7</v>
      </c>
      <c r="D3369" s="22"/>
      <c r="E3369" s="22"/>
      <c r="F3369" s="22"/>
      <c r="G3369" s="22"/>
      <c r="H3369" s="22"/>
      <c r="I3369" s="22"/>
      <c r="J3369" s="22"/>
      <c r="K3369" s="22"/>
      <c r="L3369" s="22"/>
      <c r="M3369" s="3"/>
      <c r="N3369" s="3"/>
      <c r="O3369" s="3"/>
      <c r="P3369" s="3"/>
      <c r="Q3369" s="3"/>
      <c r="R3369" s="3"/>
      <c r="S3369" s="3"/>
    </row>
    <row r="3370" spans="3:19" ht="10.5" customHeight="1">
      <c r="C3370" s="21" t="s">
        <v>55</v>
      </c>
      <c r="D3370" s="22"/>
      <c r="E3370" s="22"/>
      <c r="F3370" s="22"/>
      <c r="G3370" s="22"/>
      <c r="H3370" s="22"/>
      <c r="I3370" s="22"/>
      <c r="J3370" s="22"/>
      <c r="K3370" s="22"/>
      <c r="L3370" s="22"/>
      <c r="M3370" s="3"/>
      <c r="N3370" s="3"/>
      <c r="O3370" s="3"/>
      <c r="P3370" s="3"/>
      <c r="Q3370" s="3"/>
      <c r="R3370" s="3"/>
      <c r="S3370" s="3"/>
    </row>
    <row r="3371" spans="3:19" ht="10.5" customHeight="1">
      <c r="C3371" s="23" t="s">
        <v>9</v>
      </c>
      <c r="D3371" s="22"/>
      <c r="E3371" s="22"/>
      <c r="F3371" s="22"/>
      <c r="G3371" s="22"/>
      <c r="H3371" s="22"/>
      <c r="I3371" s="22"/>
      <c r="J3371" s="22"/>
      <c r="K3371" s="22"/>
      <c r="L3371" s="22"/>
      <c r="M3371" s="3"/>
      <c r="N3371" s="3"/>
      <c r="O3371" s="3"/>
      <c r="P3371" s="3"/>
      <c r="Q3371" s="3"/>
      <c r="R3371" s="3"/>
      <c r="S3371" s="3"/>
    </row>
    <row r="3373" spans="2:19" ht="10.5" customHeight="1">
      <c r="B3373" s="4"/>
      <c r="C3373" s="16">
        <f>C86</f>
        <v>2010</v>
      </c>
      <c r="D3373" s="16">
        <f>C3373+1</f>
        <v>2011</v>
      </c>
      <c r="E3373" s="16">
        <f aca="true" t="shared" si="1028" ref="E3373:M3373">D3373+1</f>
        <v>2012</v>
      </c>
      <c r="F3373" s="16">
        <f t="shared" si="1028"/>
        <v>2013</v>
      </c>
      <c r="G3373" s="16">
        <f t="shared" si="1028"/>
        <v>2014</v>
      </c>
      <c r="H3373" s="16">
        <f t="shared" si="1028"/>
        <v>2015</v>
      </c>
      <c r="I3373" s="16">
        <f t="shared" si="1028"/>
        <v>2016</v>
      </c>
      <c r="J3373" s="16">
        <f t="shared" si="1028"/>
        <v>2017</v>
      </c>
      <c r="K3373" s="16">
        <f t="shared" si="1028"/>
        <v>2018</v>
      </c>
      <c r="L3373" s="16">
        <f t="shared" si="1028"/>
        <v>2019</v>
      </c>
      <c r="M3373" s="16">
        <f t="shared" si="1028"/>
        <v>2020</v>
      </c>
      <c r="N3373" s="16">
        <f aca="true" t="shared" si="1029" ref="N3373:S3373">M3373+5</f>
        <v>2025</v>
      </c>
      <c r="O3373" s="16">
        <f t="shared" si="1029"/>
        <v>2030</v>
      </c>
      <c r="P3373" s="16">
        <f t="shared" si="1029"/>
        <v>2035</v>
      </c>
      <c r="Q3373" s="16">
        <f t="shared" si="1029"/>
        <v>2040</v>
      </c>
      <c r="R3373" s="16">
        <f t="shared" si="1029"/>
        <v>2045</v>
      </c>
      <c r="S3373" s="16">
        <f t="shared" si="1029"/>
        <v>2050</v>
      </c>
    </row>
    <row r="3375" spans="2:19" ht="10.5" customHeight="1">
      <c r="B3375" s="8" t="s">
        <v>34</v>
      </c>
      <c r="C3375" s="17">
        <f>SUM(C3444,C3466)</f>
        <v>6181</v>
      </c>
      <c r="D3375" s="17">
        <f aca="true" t="shared" si="1030" ref="D3375:M3375">SUM(D3444,D3466)</f>
        <v>6150</v>
      </c>
      <c r="E3375" s="17">
        <f t="shared" si="1030"/>
        <v>6142</v>
      </c>
      <c r="F3375" s="17">
        <f t="shared" si="1030"/>
        <v>6193</v>
      </c>
      <c r="G3375" s="17">
        <f t="shared" si="1030"/>
        <v>6263</v>
      </c>
      <c r="H3375" s="17">
        <f t="shared" si="1030"/>
        <v>6387</v>
      </c>
      <c r="I3375" s="17">
        <f t="shared" si="1030"/>
        <v>6556</v>
      </c>
      <c r="J3375" s="17">
        <f t="shared" si="1030"/>
        <v>6656</v>
      </c>
      <c r="K3375" s="17">
        <f t="shared" si="1030"/>
        <v>6624</v>
      </c>
      <c r="L3375" s="17">
        <f t="shared" si="1030"/>
        <v>6651</v>
      </c>
      <c r="M3375" s="17">
        <f t="shared" si="1030"/>
        <v>5582</v>
      </c>
      <c r="N3375" s="17">
        <f aca="true" t="shared" si="1031" ref="N3375:S3375">SUM(N3444,N3466)</f>
        <v>6295</v>
      </c>
      <c r="O3375" s="17">
        <f t="shared" si="1031"/>
        <v>6577</v>
      </c>
      <c r="P3375" s="17">
        <f t="shared" si="1031"/>
        <v>6941</v>
      </c>
      <c r="Q3375" s="17">
        <f t="shared" si="1031"/>
        <v>7266</v>
      </c>
      <c r="R3375" s="17">
        <f t="shared" si="1031"/>
        <v>7321</v>
      </c>
      <c r="S3375" s="17">
        <f t="shared" si="1031"/>
        <v>7254</v>
      </c>
    </row>
    <row r="3376" spans="2:19" ht="10.5" customHeight="1">
      <c r="B3376" s="5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S3376" s="17"/>
    </row>
    <row r="3377" spans="2:19" ht="10.5" customHeight="1">
      <c r="B3377" s="8" t="s">
        <v>35</v>
      </c>
      <c r="C3377" s="17">
        <f>SUM(C3445,C3467)</f>
        <v>6509</v>
      </c>
      <c r="D3377" s="17">
        <f aca="true" t="shared" si="1032" ref="D3377:M3377">SUM(D3445,D3467)</f>
        <v>6399</v>
      </c>
      <c r="E3377" s="17">
        <f t="shared" si="1032"/>
        <v>6343</v>
      </c>
      <c r="F3377" s="17">
        <f t="shared" si="1032"/>
        <v>6408</v>
      </c>
      <c r="G3377" s="17">
        <f t="shared" si="1032"/>
        <v>6438</v>
      </c>
      <c r="H3377" s="17">
        <f t="shared" si="1032"/>
        <v>6463</v>
      </c>
      <c r="I3377" s="17">
        <f t="shared" si="1032"/>
        <v>6504</v>
      </c>
      <c r="J3377" s="17">
        <f t="shared" si="1032"/>
        <v>6553</v>
      </c>
      <c r="K3377" s="17">
        <f t="shared" si="1032"/>
        <v>6661</v>
      </c>
      <c r="L3377" s="17">
        <f t="shared" si="1032"/>
        <v>6771</v>
      </c>
      <c r="M3377" s="17">
        <f t="shared" si="1032"/>
        <v>6149</v>
      </c>
      <c r="N3377" s="17">
        <f aca="true" t="shared" si="1033" ref="N3377:S3377">SUM(N3445,N3467)</f>
        <v>6456</v>
      </c>
      <c r="O3377" s="17">
        <f t="shared" si="1033"/>
        <v>6853</v>
      </c>
      <c r="P3377" s="17">
        <f t="shared" si="1033"/>
        <v>7063</v>
      </c>
      <c r="Q3377" s="17">
        <f t="shared" si="1033"/>
        <v>7427</v>
      </c>
      <c r="R3377" s="17">
        <f t="shared" si="1033"/>
        <v>7643</v>
      </c>
      <c r="S3377" s="17">
        <f t="shared" si="1033"/>
        <v>7697</v>
      </c>
    </row>
    <row r="3378" spans="2:19" ht="10.5" customHeight="1">
      <c r="B3378" s="5"/>
      <c r="C3378" s="17"/>
      <c r="D3378" s="17"/>
      <c r="E3378" s="17"/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S3378" s="17"/>
    </row>
    <row r="3379" spans="2:19" ht="10.5" customHeight="1">
      <c r="B3379" s="8" t="s">
        <v>36</v>
      </c>
      <c r="C3379" s="17">
        <f>SUM(C3446,C3468)</f>
        <v>6839</v>
      </c>
      <c r="D3379" s="17">
        <f aca="true" t="shared" si="1034" ref="D3379:M3379">SUM(D3446,D3468)</f>
        <v>6870</v>
      </c>
      <c r="E3379" s="17">
        <f t="shared" si="1034"/>
        <v>6823</v>
      </c>
      <c r="F3379" s="17">
        <f t="shared" si="1034"/>
        <v>6775</v>
      </c>
      <c r="G3379" s="17">
        <f t="shared" si="1034"/>
        <v>6749</v>
      </c>
      <c r="H3379" s="17">
        <f t="shared" si="1034"/>
        <v>6686</v>
      </c>
      <c r="I3379" s="17">
        <f t="shared" si="1034"/>
        <v>6643</v>
      </c>
      <c r="J3379" s="17">
        <f t="shared" si="1034"/>
        <v>6625</v>
      </c>
      <c r="K3379" s="17">
        <f t="shared" si="1034"/>
        <v>6737</v>
      </c>
      <c r="L3379" s="17">
        <f t="shared" si="1034"/>
        <v>6793</v>
      </c>
      <c r="M3379" s="17">
        <f t="shared" si="1034"/>
        <v>6715</v>
      </c>
      <c r="N3379" s="17">
        <f aca="true" t="shared" si="1035" ref="N3379:S3379">SUM(N3446,N3468)</f>
        <v>7120</v>
      </c>
      <c r="O3379" s="17">
        <f t="shared" si="1035"/>
        <v>7039</v>
      </c>
      <c r="P3379" s="17">
        <f t="shared" si="1035"/>
        <v>7369</v>
      </c>
      <c r="Q3379" s="17">
        <f t="shared" si="1035"/>
        <v>7566</v>
      </c>
      <c r="R3379" s="17">
        <f t="shared" si="1035"/>
        <v>7820</v>
      </c>
      <c r="S3379" s="17">
        <f t="shared" si="1035"/>
        <v>8050</v>
      </c>
    </row>
    <row r="3380" spans="2:19" ht="10.5" customHeight="1">
      <c r="B3380" s="5"/>
      <c r="C3380" s="17"/>
      <c r="D3380" s="17"/>
      <c r="E3380" s="17"/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S3380" s="17"/>
    </row>
    <row r="3381" spans="2:19" ht="10.5" customHeight="1">
      <c r="B3381" s="8" t="s">
        <v>37</v>
      </c>
      <c r="C3381" s="17">
        <f>SUM(C3447,C3469)</f>
        <v>7372</v>
      </c>
      <c r="D3381" s="17">
        <f aca="true" t="shared" si="1036" ref="D3381:M3381">SUM(D3447,D3469)</f>
        <v>7111</v>
      </c>
      <c r="E3381" s="17">
        <f t="shared" si="1036"/>
        <v>7361</v>
      </c>
      <c r="F3381" s="17">
        <f t="shared" si="1036"/>
        <v>7315</v>
      </c>
      <c r="G3381" s="17">
        <f t="shared" si="1036"/>
        <v>7166</v>
      </c>
      <c r="H3381" s="17">
        <f t="shared" si="1036"/>
        <v>7064</v>
      </c>
      <c r="I3381" s="17">
        <f t="shared" si="1036"/>
        <v>6978</v>
      </c>
      <c r="J3381" s="17">
        <f t="shared" si="1036"/>
        <v>6948</v>
      </c>
      <c r="K3381" s="17">
        <f t="shared" si="1036"/>
        <v>6919</v>
      </c>
      <c r="L3381" s="17">
        <f t="shared" si="1036"/>
        <v>6901</v>
      </c>
      <c r="M3381" s="17">
        <f t="shared" si="1036"/>
        <v>6699</v>
      </c>
      <c r="N3381" s="17">
        <f aca="true" t="shared" si="1037" ref="N3381:S3381">SUM(N3447,N3469)</f>
        <v>7771</v>
      </c>
      <c r="O3381" s="17">
        <f t="shared" si="1037"/>
        <v>7758</v>
      </c>
      <c r="P3381" s="17">
        <f t="shared" si="1037"/>
        <v>7563</v>
      </c>
      <c r="Q3381" s="17">
        <f t="shared" si="1037"/>
        <v>7890</v>
      </c>
      <c r="R3381" s="17">
        <f t="shared" si="1037"/>
        <v>7963</v>
      </c>
      <c r="S3381" s="17">
        <f t="shared" si="1037"/>
        <v>8231</v>
      </c>
    </row>
    <row r="3382" spans="2:19" ht="10.5" customHeight="1">
      <c r="B3382" s="8"/>
      <c r="C3382" s="17"/>
      <c r="D3382" s="17"/>
      <c r="E3382" s="17"/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S3382" s="17"/>
    </row>
    <row r="3383" spans="2:19" ht="10.5" customHeight="1">
      <c r="B3383" s="8" t="s">
        <v>38</v>
      </c>
      <c r="C3383" s="17">
        <f>SUM(C3448,C3470)</f>
        <v>6459</v>
      </c>
      <c r="D3383" s="17">
        <f aca="true" t="shared" si="1038" ref="D3383:M3383">SUM(D3448,D3470)</f>
        <v>6684</v>
      </c>
      <c r="E3383" s="17">
        <f t="shared" si="1038"/>
        <v>6466</v>
      </c>
      <c r="F3383" s="17">
        <f t="shared" si="1038"/>
        <v>6587</v>
      </c>
      <c r="G3383" s="17">
        <f t="shared" si="1038"/>
        <v>6918</v>
      </c>
      <c r="H3383" s="17">
        <f t="shared" si="1038"/>
        <v>7273</v>
      </c>
      <c r="I3383" s="17">
        <f t="shared" si="1038"/>
        <v>7409</v>
      </c>
      <c r="J3383" s="17">
        <f t="shared" si="1038"/>
        <v>7724</v>
      </c>
      <c r="K3383" s="17">
        <f t="shared" si="1038"/>
        <v>7723</v>
      </c>
      <c r="L3383" s="17">
        <f t="shared" si="1038"/>
        <v>7589</v>
      </c>
      <c r="M3383" s="17">
        <f t="shared" si="1038"/>
        <v>6103</v>
      </c>
      <c r="N3383" s="17">
        <f aca="true" t="shared" si="1039" ref="N3383:S3383">SUM(N3448,N3470)</f>
        <v>7737</v>
      </c>
      <c r="O3383" s="17">
        <f t="shared" si="1039"/>
        <v>8448</v>
      </c>
      <c r="P3383" s="17">
        <f t="shared" si="1039"/>
        <v>8317</v>
      </c>
      <c r="Q3383" s="17">
        <f t="shared" si="1039"/>
        <v>8080</v>
      </c>
      <c r="R3383" s="17">
        <f t="shared" si="1039"/>
        <v>8287</v>
      </c>
      <c r="S3383" s="17">
        <f t="shared" si="1039"/>
        <v>8363</v>
      </c>
    </row>
    <row r="3384" spans="2:19" ht="10.5" customHeight="1">
      <c r="B3384" s="8"/>
      <c r="C3384" s="17"/>
      <c r="D3384" s="17"/>
      <c r="E3384" s="17"/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S3384" s="17"/>
    </row>
    <row r="3385" spans="2:19" ht="10.5" customHeight="1">
      <c r="B3385" s="8" t="s">
        <v>39</v>
      </c>
      <c r="C3385" s="17">
        <f>SUM(C3449,C3471)</f>
        <v>6871</v>
      </c>
      <c r="D3385" s="17">
        <f aca="true" t="shared" si="1040" ref="D3385:M3385">SUM(D3449,D3471)</f>
        <v>6886</v>
      </c>
      <c r="E3385" s="17">
        <f t="shared" si="1040"/>
        <v>6986</v>
      </c>
      <c r="F3385" s="17">
        <f t="shared" si="1040"/>
        <v>7041</v>
      </c>
      <c r="G3385" s="17">
        <f t="shared" si="1040"/>
        <v>7041</v>
      </c>
      <c r="H3385" s="17">
        <f t="shared" si="1040"/>
        <v>6970</v>
      </c>
      <c r="I3385" s="17">
        <f t="shared" si="1040"/>
        <v>7168</v>
      </c>
      <c r="J3385" s="17">
        <f t="shared" si="1040"/>
        <v>7017</v>
      </c>
      <c r="K3385" s="17">
        <f t="shared" si="1040"/>
        <v>7221</v>
      </c>
      <c r="L3385" s="17">
        <f t="shared" si="1040"/>
        <v>7630</v>
      </c>
      <c r="M3385" s="17">
        <f t="shared" si="1040"/>
        <v>6729</v>
      </c>
      <c r="N3385" s="17">
        <f aca="true" t="shared" si="1041" ref="N3385:S3385">SUM(N3449,N3471)</f>
        <v>7020</v>
      </c>
      <c r="O3385" s="17">
        <f t="shared" si="1041"/>
        <v>8378</v>
      </c>
      <c r="P3385" s="17">
        <f t="shared" si="1041"/>
        <v>9020</v>
      </c>
      <c r="Q3385" s="17">
        <f t="shared" si="1041"/>
        <v>8853</v>
      </c>
      <c r="R3385" s="17">
        <f t="shared" si="1041"/>
        <v>8452</v>
      </c>
      <c r="S3385" s="17">
        <f t="shared" si="1041"/>
        <v>8667</v>
      </c>
    </row>
    <row r="3386" spans="2:19" ht="10.5" customHeight="1">
      <c r="B3386" s="8"/>
      <c r="C3386" s="17"/>
      <c r="D3386" s="17"/>
      <c r="E3386" s="17"/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</row>
    <row r="3387" spans="2:19" ht="10.5" customHeight="1">
      <c r="B3387" s="8" t="s">
        <v>40</v>
      </c>
      <c r="C3387" s="17">
        <f>SUM(C3450,C3472)</f>
        <v>6445</v>
      </c>
      <c r="D3387" s="17">
        <f aca="true" t="shared" si="1042" ref="D3387:M3387">SUM(D3450,D3472)</f>
        <v>6740</v>
      </c>
      <c r="E3387" s="17">
        <f t="shared" si="1042"/>
        <v>6963</v>
      </c>
      <c r="F3387" s="17">
        <f t="shared" si="1042"/>
        <v>7100</v>
      </c>
      <c r="G3387" s="17">
        <f t="shared" si="1042"/>
        <v>7194</v>
      </c>
      <c r="H3387" s="17">
        <f t="shared" si="1042"/>
        <v>7325</v>
      </c>
      <c r="I3387" s="17">
        <f t="shared" si="1042"/>
        <v>7388</v>
      </c>
      <c r="J3387" s="17">
        <f t="shared" si="1042"/>
        <v>7597</v>
      </c>
      <c r="K3387" s="17">
        <f t="shared" si="1042"/>
        <v>7750</v>
      </c>
      <c r="L3387" s="17">
        <f t="shared" si="1042"/>
        <v>7800</v>
      </c>
      <c r="M3387" s="17">
        <f t="shared" si="1042"/>
        <v>7488</v>
      </c>
      <c r="N3387" s="17">
        <f aca="true" t="shared" si="1043" ref="N3387:S3387">SUM(N3450,N3472)</f>
        <v>7714</v>
      </c>
      <c r="O3387" s="17">
        <f t="shared" si="1043"/>
        <v>7575</v>
      </c>
      <c r="P3387" s="17">
        <f t="shared" si="1043"/>
        <v>8914</v>
      </c>
      <c r="Q3387" s="17">
        <f t="shared" si="1043"/>
        <v>9567</v>
      </c>
      <c r="R3387" s="17">
        <f t="shared" si="1043"/>
        <v>9227</v>
      </c>
      <c r="S3387" s="17">
        <f t="shared" si="1043"/>
        <v>8809</v>
      </c>
    </row>
    <row r="3388" spans="2:19" ht="10.5" customHeight="1">
      <c r="B3388" s="8"/>
      <c r="C3388" s="17"/>
      <c r="D3388" s="17"/>
      <c r="E3388" s="17"/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</row>
    <row r="3389" spans="2:19" ht="10.5" customHeight="1">
      <c r="B3389" s="8" t="s">
        <v>41</v>
      </c>
      <c r="C3389" s="17">
        <f>SUM(C3451,C3473)</f>
        <v>7203</v>
      </c>
      <c r="D3389" s="17">
        <f aca="true" t="shared" si="1044" ref="D3389:M3389">SUM(D3451,D3473)</f>
        <v>6823</v>
      </c>
      <c r="E3389" s="17">
        <f t="shared" si="1044"/>
        <v>6577</v>
      </c>
      <c r="F3389" s="17">
        <f t="shared" si="1044"/>
        <v>6480</v>
      </c>
      <c r="G3389" s="17">
        <f t="shared" si="1044"/>
        <v>6614</v>
      </c>
      <c r="H3389" s="17">
        <f t="shared" si="1044"/>
        <v>6859</v>
      </c>
      <c r="I3389" s="17">
        <f t="shared" si="1044"/>
        <v>7200</v>
      </c>
      <c r="J3389" s="17">
        <f t="shared" si="1044"/>
        <v>7536</v>
      </c>
      <c r="K3389" s="17">
        <f t="shared" si="1044"/>
        <v>7771</v>
      </c>
      <c r="L3389" s="17">
        <f t="shared" si="1044"/>
        <v>7926</v>
      </c>
      <c r="M3389" s="17">
        <f t="shared" si="1044"/>
        <v>7662</v>
      </c>
      <c r="N3389" s="17">
        <f aca="true" t="shared" si="1045" ref="N3389:S3389">SUM(N3451,N3473)</f>
        <v>8567</v>
      </c>
      <c r="O3389" s="17">
        <f t="shared" si="1045"/>
        <v>8306</v>
      </c>
      <c r="P3389" s="17">
        <f t="shared" si="1045"/>
        <v>8046</v>
      </c>
      <c r="Q3389" s="17">
        <f t="shared" si="1045"/>
        <v>9432</v>
      </c>
      <c r="R3389" s="17">
        <f t="shared" si="1045"/>
        <v>9950</v>
      </c>
      <c r="S3389" s="17">
        <f t="shared" si="1045"/>
        <v>9597</v>
      </c>
    </row>
    <row r="3390" spans="2:19" ht="10.5" customHeight="1">
      <c r="B3390" s="8"/>
      <c r="C3390" s="17"/>
      <c r="D3390" s="17"/>
      <c r="E3390" s="17"/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</row>
    <row r="3391" spans="2:19" ht="10.5" customHeight="1">
      <c r="B3391" s="8" t="s">
        <v>42</v>
      </c>
      <c r="C3391" s="17">
        <f>SUM(C3452,C3474)</f>
        <v>8743</v>
      </c>
      <c r="D3391" s="17">
        <f aca="true" t="shared" si="1046" ref="D3391:M3391">SUM(D3452,D3474)</f>
        <v>8465</v>
      </c>
      <c r="E3391" s="17">
        <f t="shared" si="1046"/>
        <v>8186</v>
      </c>
      <c r="F3391" s="17">
        <f t="shared" si="1046"/>
        <v>7992</v>
      </c>
      <c r="G3391" s="17">
        <f t="shared" si="1046"/>
        <v>7837</v>
      </c>
      <c r="H3391" s="17">
        <f t="shared" si="1046"/>
        <v>7639</v>
      </c>
      <c r="I3391" s="17">
        <f t="shared" si="1046"/>
        <v>7319</v>
      </c>
      <c r="J3391" s="17">
        <f t="shared" si="1046"/>
        <v>7151</v>
      </c>
      <c r="K3391" s="17">
        <f t="shared" si="1046"/>
        <v>7130</v>
      </c>
      <c r="L3391" s="17">
        <f t="shared" si="1046"/>
        <v>7322</v>
      </c>
      <c r="M3391" s="17">
        <f t="shared" si="1046"/>
        <v>7106</v>
      </c>
      <c r="N3391" s="17">
        <f aca="true" t="shared" si="1047" ref="N3391:S3391">SUM(N3452,N3474)</f>
        <v>8738</v>
      </c>
      <c r="O3391" s="17">
        <f t="shared" si="1047"/>
        <v>9198</v>
      </c>
      <c r="P3391" s="17">
        <f t="shared" si="1047"/>
        <v>8794</v>
      </c>
      <c r="Q3391" s="17">
        <f t="shared" si="1047"/>
        <v>8489</v>
      </c>
      <c r="R3391" s="17">
        <f t="shared" si="1047"/>
        <v>9778</v>
      </c>
      <c r="S3391" s="17">
        <f t="shared" si="1047"/>
        <v>10313</v>
      </c>
    </row>
    <row r="3392" spans="2:19" ht="10.5" customHeight="1">
      <c r="B3392" s="8"/>
      <c r="C3392" s="17"/>
      <c r="D3392" s="17"/>
      <c r="E3392" s="17"/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S3392" s="17"/>
    </row>
    <row r="3393" spans="2:19" ht="10.5" customHeight="1">
      <c r="B3393" s="8" t="s">
        <v>43</v>
      </c>
      <c r="C3393" s="17">
        <f>SUM(C3453,C3475)</f>
        <v>10992</v>
      </c>
      <c r="D3393" s="17">
        <f aca="true" t="shared" si="1048" ref="D3393:M3393">SUM(D3453,D3475)</f>
        <v>10648</v>
      </c>
      <c r="E3393" s="17">
        <f t="shared" si="1048"/>
        <v>10358</v>
      </c>
      <c r="F3393" s="17">
        <f t="shared" si="1048"/>
        <v>10130</v>
      </c>
      <c r="G3393" s="17">
        <f t="shared" si="1048"/>
        <v>9791</v>
      </c>
      <c r="H3393" s="17">
        <f t="shared" si="1048"/>
        <v>9472</v>
      </c>
      <c r="I3393" s="17">
        <f t="shared" si="1048"/>
        <v>9289</v>
      </c>
      <c r="J3393" s="17">
        <f t="shared" si="1048"/>
        <v>9136</v>
      </c>
      <c r="K3393" s="17">
        <f t="shared" si="1048"/>
        <v>9054</v>
      </c>
      <c r="L3393" s="17">
        <f t="shared" si="1048"/>
        <v>8959</v>
      </c>
      <c r="M3393" s="17">
        <f t="shared" si="1048"/>
        <v>8021</v>
      </c>
      <c r="N3393" s="17">
        <f aca="true" t="shared" si="1049" ref="N3393:S3393">SUM(N3453,N3475)</f>
        <v>8094</v>
      </c>
      <c r="O3393" s="17">
        <f t="shared" si="1049"/>
        <v>9365</v>
      </c>
      <c r="P3393" s="17">
        <f t="shared" si="1049"/>
        <v>9729</v>
      </c>
      <c r="Q3393" s="17">
        <f t="shared" si="1049"/>
        <v>9266</v>
      </c>
      <c r="R3393" s="17">
        <f t="shared" si="1049"/>
        <v>8791</v>
      </c>
      <c r="S3393" s="17">
        <f t="shared" si="1049"/>
        <v>10123</v>
      </c>
    </row>
    <row r="3394" spans="2:19" ht="10.5" customHeight="1">
      <c r="B3394" s="8"/>
      <c r="C3394" s="17"/>
      <c r="D3394" s="17"/>
      <c r="E3394" s="17"/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S3394" s="17"/>
    </row>
    <row r="3395" spans="2:19" ht="10.5" customHeight="1">
      <c r="B3395" s="8" t="s">
        <v>44</v>
      </c>
      <c r="C3395" s="17">
        <f>SUM(C3454,C3476)</f>
        <v>11814</v>
      </c>
      <c r="D3395" s="17">
        <f aca="true" t="shared" si="1050" ref="D3395:M3395">SUM(D3454,D3476)</f>
        <v>11980</v>
      </c>
      <c r="E3395" s="17">
        <f t="shared" si="1050"/>
        <v>12045</v>
      </c>
      <c r="F3395" s="17">
        <f t="shared" si="1050"/>
        <v>11979</v>
      </c>
      <c r="G3395" s="17">
        <f t="shared" si="1050"/>
        <v>11991</v>
      </c>
      <c r="H3395" s="17">
        <f t="shared" si="1050"/>
        <v>12004</v>
      </c>
      <c r="I3395" s="17">
        <f t="shared" si="1050"/>
        <v>12086</v>
      </c>
      <c r="J3395" s="17">
        <f t="shared" si="1050"/>
        <v>12026</v>
      </c>
      <c r="K3395" s="17">
        <f t="shared" si="1050"/>
        <v>12001</v>
      </c>
      <c r="L3395" s="17">
        <f t="shared" si="1050"/>
        <v>11739</v>
      </c>
      <c r="M3395" s="17">
        <f t="shared" si="1050"/>
        <v>10023</v>
      </c>
      <c r="N3395" s="17">
        <f aca="true" t="shared" si="1051" ref="N3395:S3395">SUM(N3454,N3476)</f>
        <v>9104</v>
      </c>
      <c r="O3395" s="17">
        <f t="shared" si="1051"/>
        <v>8648</v>
      </c>
      <c r="P3395" s="17">
        <f t="shared" si="1051"/>
        <v>9869</v>
      </c>
      <c r="Q3395" s="17">
        <f t="shared" si="1051"/>
        <v>10217</v>
      </c>
      <c r="R3395" s="17">
        <f t="shared" si="1051"/>
        <v>9561</v>
      </c>
      <c r="S3395" s="17">
        <f t="shared" si="1051"/>
        <v>9073</v>
      </c>
    </row>
    <row r="3396" spans="2:19" ht="10.5" customHeight="1">
      <c r="B3396" s="8"/>
      <c r="C3396" s="17"/>
      <c r="D3396" s="17"/>
      <c r="E3396" s="17"/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S3396" s="17"/>
    </row>
    <row r="3397" spans="2:19" ht="10.5" customHeight="1">
      <c r="B3397" s="8" t="s">
        <v>45</v>
      </c>
      <c r="C3397" s="17">
        <f>SUM(C3455,C3477)</f>
        <v>12396</v>
      </c>
      <c r="D3397" s="17">
        <f aca="true" t="shared" si="1052" ref="D3397:M3397">SUM(D3455,D3477)</f>
        <v>12550</v>
      </c>
      <c r="E3397" s="17">
        <f t="shared" si="1052"/>
        <v>12651</v>
      </c>
      <c r="F3397" s="17">
        <f t="shared" si="1052"/>
        <v>12821</v>
      </c>
      <c r="G3397" s="17">
        <f t="shared" si="1052"/>
        <v>13149</v>
      </c>
      <c r="H3397" s="17">
        <f t="shared" si="1052"/>
        <v>13485</v>
      </c>
      <c r="I3397" s="17">
        <f t="shared" si="1052"/>
        <v>13854</v>
      </c>
      <c r="J3397" s="17">
        <f t="shared" si="1052"/>
        <v>14312</v>
      </c>
      <c r="K3397" s="17">
        <f t="shared" si="1052"/>
        <v>14590</v>
      </c>
      <c r="L3397" s="17">
        <f t="shared" si="1052"/>
        <v>14816</v>
      </c>
      <c r="M3397" s="17">
        <f t="shared" si="1052"/>
        <v>14454</v>
      </c>
      <c r="N3397" s="17">
        <f aca="true" t="shared" si="1053" ref="N3397:S3397">SUM(N3455,N3477)</f>
        <v>11273</v>
      </c>
      <c r="O3397" s="17">
        <f t="shared" si="1053"/>
        <v>9634</v>
      </c>
      <c r="P3397" s="17">
        <f t="shared" si="1053"/>
        <v>9034</v>
      </c>
      <c r="Q3397" s="17">
        <f t="shared" si="1053"/>
        <v>10269</v>
      </c>
      <c r="R3397" s="17">
        <f t="shared" si="1053"/>
        <v>10452</v>
      </c>
      <c r="S3397" s="17">
        <f t="shared" si="1053"/>
        <v>9775</v>
      </c>
    </row>
    <row r="3398" spans="2:19" ht="10.5" customHeight="1">
      <c r="B3398" s="8"/>
      <c r="C3398" s="17"/>
      <c r="D3398" s="17"/>
      <c r="E3398" s="17"/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S3398" s="17"/>
    </row>
    <row r="3399" spans="2:19" ht="10.5" customHeight="1">
      <c r="B3399" s="8" t="s">
        <v>46</v>
      </c>
      <c r="C3399" s="17">
        <f>SUM(C3456,C3478)</f>
        <v>14235</v>
      </c>
      <c r="D3399" s="17">
        <f aca="true" t="shared" si="1054" ref="D3399:M3399">SUM(D3456,D3478)</f>
        <v>14781</v>
      </c>
      <c r="E3399" s="17">
        <f t="shared" si="1054"/>
        <v>14879</v>
      </c>
      <c r="F3399" s="17">
        <f t="shared" si="1054"/>
        <v>14317</v>
      </c>
      <c r="G3399" s="17">
        <f t="shared" si="1054"/>
        <v>13953</v>
      </c>
      <c r="H3399" s="17">
        <f t="shared" si="1054"/>
        <v>13978</v>
      </c>
      <c r="I3399" s="17">
        <f t="shared" si="1054"/>
        <v>14158</v>
      </c>
      <c r="J3399" s="17">
        <f t="shared" si="1054"/>
        <v>14649</v>
      </c>
      <c r="K3399" s="17">
        <f t="shared" si="1054"/>
        <v>15206</v>
      </c>
      <c r="L3399" s="17">
        <f t="shared" si="1054"/>
        <v>15821</v>
      </c>
      <c r="M3399" s="17">
        <f t="shared" si="1054"/>
        <v>17473</v>
      </c>
      <c r="N3399" s="17">
        <f aca="true" t="shared" si="1055" ref="N3399:S3399">SUM(N3456,N3478)</f>
        <v>16067</v>
      </c>
      <c r="O3399" s="17">
        <f t="shared" si="1055"/>
        <v>11789</v>
      </c>
      <c r="P3399" s="17">
        <f t="shared" si="1055"/>
        <v>9931</v>
      </c>
      <c r="Q3399" s="17">
        <f t="shared" si="1055"/>
        <v>9287</v>
      </c>
      <c r="R3399" s="17">
        <f t="shared" si="1055"/>
        <v>10370</v>
      </c>
      <c r="S3399" s="17">
        <f t="shared" si="1055"/>
        <v>10563</v>
      </c>
    </row>
    <row r="3400" spans="2:19" ht="10.5" customHeight="1">
      <c r="B3400" s="8"/>
      <c r="C3400" s="17"/>
      <c r="D3400" s="17"/>
      <c r="E3400" s="17"/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S3400" s="17"/>
    </row>
    <row r="3401" spans="2:19" ht="10.5" customHeight="1">
      <c r="B3401" s="8" t="s">
        <v>47</v>
      </c>
      <c r="C3401" s="17">
        <f>SUM(C3457,C3479)</f>
        <v>12789</v>
      </c>
      <c r="D3401" s="17">
        <f aca="true" t="shared" si="1056" ref="D3401:M3401">SUM(D3457,D3479)</f>
        <v>13124</v>
      </c>
      <c r="E3401" s="17">
        <f t="shared" si="1056"/>
        <v>13369</v>
      </c>
      <c r="F3401" s="17">
        <f t="shared" si="1056"/>
        <v>14285</v>
      </c>
      <c r="G3401" s="17">
        <f t="shared" si="1056"/>
        <v>14815</v>
      </c>
      <c r="H3401" s="17">
        <f t="shared" si="1056"/>
        <v>15197</v>
      </c>
      <c r="I3401" s="17">
        <f t="shared" si="1056"/>
        <v>15687</v>
      </c>
      <c r="J3401" s="17">
        <f t="shared" si="1056"/>
        <v>16064</v>
      </c>
      <c r="K3401" s="17">
        <f t="shared" si="1056"/>
        <v>15740</v>
      </c>
      <c r="L3401" s="17">
        <f t="shared" si="1056"/>
        <v>15520</v>
      </c>
      <c r="M3401" s="17">
        <f t="shared" si="1056"/>
        <v>19875</v>
      </c>
      <c r="N3401" s="17">
        <f aca="true" t="shared" si="1057" ref="N3401:S3401">SUM(N3457,N3479)</f>
        <v>19171</v>
      </c>
      <c r="O3401" s="17">
        <f t="shared" si="1057"/>
        <v>16582</v>
      </c>
      <c r="P3401" s="17">
        <f t="shared" si="1057"/>
        <v>11995</v>
      </c>
      <c r="Q3401" s="17">
        <f t="shared" si="1057"/>
        <v>10067</v>
      </c>
      <c r="R3401" s="17">
        <f t="shared" si="1057"/>
        <v>9259</v>
      </c>
      <c r="S3401" s="17">
        <f t="shared" si="1057"/>
        <v>10338</v>
      </c>
    </row>
    <row r="3402" spans="2:19" ht="10.5" customHeight="1">
      <c r="B3402" s="8"/>
      <c r="C3402" s="17"/>
      <c r="D3402" s="17"/>
      <c r="E3402" s="17"/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S3402" s="17"/>
    </row>
    <row r="3403" spans="2:19" ht="10.5" customHeight="1">
      <c r="B3403" s="8" t="s">
        <v>48</v>
      </c>
      <c r="C3403" s="17">
        <f>SUM(C3458,C3480)</f>
        <v>9532</v>
      </c>
      <c r="D3403" s="17">
        <f aca="true" t="shared" si="1058" ref="D3403:M3403">SUM(D3458,D3480)</f>
        <v>9913</v>
      </c>
      <c r="E3403" s="17">
        <f t="shared" si="1058"/>
        <v>10363</v>
      </c>
      <c r="F3403" s="17">
        <f t="shared" si="1058"/>
        <v>10915</v>
      </c>
      <c r="G3403" s="17">
        <f t="shared" si="1058"/>
        <v>11826</v>
      </c>
      <c r="H3403" s="17">
        <f t="shared" si="1058"/>
        <v>12454</v>
      </c>
      <c r="I3403" s="17">
        <f t="shared" si="1058"/>
        <v>12994</v>
      </c>
      <c r="J3403" s="17">
        <f t="shared" si="1058"/>
        <v>13386</v>
      </c>
      <c r="K3403" s="17">
        <f t="shared" si="1058"/>
        <v>14486</v>
      </c>
      <c r="L3403" s="17">
        <f t="shared" si="1058"/>
        <v>15155</v>
      </c>
      <c r="M3403" s="17">
        <f t="shared" si="1058"/>
        <v>18213</v>
      </c>
      <c r="N3403" s="17">
        <f aca="true" t="shared" si="1059" ref="N3403:S3403">SUM(N3458,N3480)</f>
        <v>21192</v>
      </c>
      <c r="O3403" s="17">
        <f t="shared" si="1059"/>
        <v>19239</v>
      </c>
      <c r="P3403" s="17">
        <f t="shared" si="1059"/>
        <v>16405</v>
      </c>
      <c r="Q3403" s="17">
        <f t="shared" si="1059"/>
        <v>11820</v>
      </c>
      <c r="R3403" s="17">
        <f t="shared" si="1059"/>
        <v>9741</v>
      </c>
      <c r="S3403" s="17">
        <f t="shared" si="1059"/>
        <v>8975</v>
      </c>
    </row>
    <row r="3404" spans="2:19" ht="10.5" customHeight="1">
      <c r="B3404" s="8"/>
      <c r="C3404" s="17"/>
      <c r="D3404" s="17"/>
      <c r="E3404" s="17"/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S3404" s="17"/>
    </row>
    <row r="3405" spans="2:19" ht="10.5" customHeight="1">
      <c r="B3405" s="8" t="s">
        <v>49</v>
      </c>
      <c r="C3405" s="17">
        <f>SUM(C3459,C3481)</f>
        <v>6933</v>
      </c>
      <c r="D3405" s="17">
        <f aca="true" t="shared" si="1060" ref="D3405:M3405">SUM(D3459,D3481)</f>
        <v>7115</v>
      </c>
      <c r="E3405" s="17">
        <f t="shared" si="1060"/>
        <v>7454</v>
      </c>
      <c r="F3405" s="17">
        <f t="shared" si="1060"/>
        <v>7714</v>
      </c>
      <c r="G3405" s="17">
        <f t="shared" si="1060"/>
        <v>8158</v>
      </c>
      <c r="H3405" s="17">
        <f t="shared" si="1060"/>
        <v>8802</v>
      </c>
      <c r="I3405" s="17">
        <f t="shared" si="1060"/>
        <v>9272</v>
      </c>
      <c r="J3405" s="17">
        <f t="shared" si="1060"/>
        <v>9790</v>
      </c>
      <c r="K3405" s="17">
        <f t="shared" si="1060"/>
        <v>10413</v>
      </c>
      <c r="L3405" s="17">
        <f t="shared" si="1060"/>
        <v>11367</v>
      </c>
      <c r="M3405" s="17">
        <f t="shared" si="1060"/>
        <v>11786</v>
      </c>
      <c r="N3405" s="17">
        <f aca="true" t="shared" si="1061" ref="N3405:S3405">SUM(N3459,N3481)</f>
        <v>18527</v>
      </c>
      <c r="O3405" s="17">
        <f t="shared" si="1061"/>
        <v>20322</v>
      </c>
      <c r="P3405" s="17">
        <f t="shared" si="1061"/>
        <v>18210</v>
      </c>
      <c r="Q3405" s="17">
        <f t="shared" si="1061"/>
        <v>15459</v>
      </c>
      <c r="R3405" s="17">
        <f t="shared" si="1061"/>
        <v>10938</v>
      </c>
      <c r="S3405" s="17">
        <f t="shared" si="1061"/>
        <v>9007</v>
      </c>
    </row>
    <row r="3406" spans="2:19" ht="10.5" customHeight="1">
      <c r="B3406" s="8"/>
      <c r="C3406" s="17"/>
      <c r="D3406" s="17"/>
      <c r="E3406" s="17"/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S3406" s="17"/>
    </row>
    <row r="3407" spans="2:19" ht="10.5" customHeight="1">
      <c r="B3407" s="8" t="s">
        <v>50</v>
      </c>
      <c r="C3407" s="17">
        <f>SUM(C3460,C3482)</f>
        <v>4693</v>
      </c>
      <c r="D3407" s="17">
        <f aca="true" t="shared" si="1062" ref="D3407:M3407">SUM(D3460,D3482)</f>
        <v>4867</v>
      </c>
      <c r="E3407" s="17">
        <f t="shared" si="1062"/>
        <v>5193</v>
      </c>
      <c r="F3407" s="17">
        <f t="shared" si="1062"/>
        <v>5504</v>
      </c>
      <c r="G3407" s="17">
        <f t="shared" si="1062"/>
        <v>5742</v>
      </c>
      <c r="H3407" s="17">
        <f t="shared" si="1062"/>
        <v>5959</v>
      </c>
      <c r="I3407" s="17">
        <f t="shared" si="1062"/>
        <v>6313</v>
      </c>
      <c r="J3407" s="17">
        <f t="shared" si="1062"/>
        <v>6701</v>
      </c>
      <c r="K3407" s="17">
        <f t="shared" si="1062"/>
        <v>7021</v>
      </c>
      <c r="L3407" s="17">
        <f t="shared" si="1062"/>
        <v>7494</v>
      </c>
      <c r="M3407" s="17">
        <f t="shared" si="1062"/>
        <v>6528</v>
      </c>
      <c r="N3407" s="17">
        <f aca="true" t="shared" si="1063" ref="N3407:S3407">SUM(N3460,N3482)</f>
        <v>11226</v>
      </c>
      <c r="O3407" s="17">
        <f t="shared" si="1063"/>
        <v>16591</v>
      </c>
      <c r="P3407" s="17">
        <f t="shared" si="1063"/>
        <v>17958</v>
      </c>
      <c r="Q3407" s="17">
        <f t="shared" si="1063"/>
        <v>16036</v>
      </c>
      <c r="R3407" s="17">
        <f t="shared" si="1063"/>
        <v>13369</v>
      </c>
      <c r="S3407" s="17">
        <f t="shared" si="1063"/>
        <v>9452</v>
      </c>
    </row>
    <row r="3408" spans="2:19" ht="10.5" customHeight="1">
      <c r="B3408" s="8"/>
      <c r="C3408" s="17"/>
      <c r="D3408" s="17"/>
      <c r="E3408" s="17"/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S3408" s="17"/>
    </row>
    <row r="3409" spans="2:19" ht="10.5" customHeight="1">
      <c r="B3409" s="8" t="s">
        <v>51</v>
      </c>
      <c r="C3409" s="17">
        <f>SUM(C3461,C3483)</f>
        <v>3788</v>
      </c>
      <c r="D3409" s="17">
        <f aca="true" t="shared" si="1064" ref="D3409:M3409">SUM(D3461,D3483)</f>
        <v>3898</v>
      </c>
      <c r="E3409" s="17">
        <f t="shared" si="1064"/>
        <v>4149</v>
      </c>
      <c r="F3409" s="17">
        <f t="shared" si="1064"/>
        <v>4505</v>
      </c>
      <c r="G3409" s="17">
        <f t="shared" si="1064"/>
        <v>4957</v>
      </c>
      <c r="H3409" s="17">
        <f t="shared" si="1064"/>
        <v>5355</v>
      </c>
      <c r="I3409" s="17">
        <f t="shared" si="1064"/>
        <v>5766</v>
      </c>
      <c r="J3409" s="17">
        <f t="shared" si="1064"/>
        <v>6212</v>
      </c>
      <c r="K3409" s="17">
        <f t="shared" si="1064"/>
        <v>6729</v>
      </c>
      <c r="L3409" s="17">
        <f t="shared" si="1064"/>
        <v>7252</v>
      </c>
      <c r="M3409" s="17">
        <f t="shared" si="1064"/>
        <v>5135</v>
      </c>
      <c r="N3409" s="17">
        <f aca="true" t="shared" si="1065" ref="N3409:S3409">SUM(N3461,N3483)</f>
        <v>8138</v>
      </c>
      <c r="O3409" s="17">
        <f t="shared" si="1065"/>
        <v>12824</v>
      </c>
      <c r="P3409" s="17">
        <f t="shared" si="1065"/>
        <v>19174</v>
      </c>
      <c r="Q3409" s="17">
        <f t="shared" si="1065"/>
        <v>23204</v>
      </c>
      <c r="R3409" s="17">
        <f t="shared" si="1065"/>
        <v>22803</v>
      </c>
      <c r="S3409" s="17">
        <f t="shared" si="1065"/>
        <v>20043</v>
      </c>
    </row>
    <row r="3410" spans="2:19" ht="10.5" customHeight="1">
      <c r="B3410" s="6"/>
      <c r="C3410" s="17"/>
      <c r="D3410" s="17"/>
      <c r="E3410" s="17"/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S3410" s="17"/>
    </row>
    <row r="3411" spans="2:19" ht="10.5" customHeight="1">
      <c r="B3411" s="8" t="s">
        <v>52</v>
      </c>
      <c r="C3411" s="17">
        <f>SUM(C3375:C3409)</f>
        <v>149794</v>
      </c>
      <c r="D3411" s="17">
        <f aca="true" t="shared" si="1066" ref="D3411:M3411">SUM(D3375:D3409)</f>
        <v>151004</v>
      </c>
      <c r="E3411" s="17">
        <f t="shared" si="1066"/>
        <v>152308</v>
      </c>
      <c r="F3411" s="17">
        <f t="shared" si="1066"/>
        <v>154061</v>
      </c>
      <c r="G3411" s="17">
        <f t="shared" si="1066"/>
        <v>156602</v>
      </c>
      <c r="H3411" s="17">
        <f t="shared" si="1066"/>
        <v>159372</v>
      </c>
      <c r="I3411" s="17">
        <f t="shared" si="1066"/>
        <v>162584</v>
      </c>
      <c r="J3411" s="17">
        <f t="shared" si="1066"/>
        <v>166083</v>
      </c>
      <c r="K3411" s="17">
        <f t="shared" si="1066"/>
        <v>169776</v>
      </c>
      <c r="L3411" s="17">
        <f t="shared" si="1066"/>
        <v>173506</v>
      </c>
      <c r="M3411" s="17">
        <f t="shared" si="1066"/>
        <v>171741</v>
      </c>
      <c r="N3411" s="17">
        <f aca="true" t="shared" si="1067" ref="N3411:S3411">SUM(N3375:N3409)</f>
        <v>190210</v>
      </c>
      <c r="O3411" s="17">
        <f t="shared" si="1067"/>
        <v>195126</v>
      </c>
      <c r="P3411" s="17">
        <f t="shared" si="1067"/>
        <v>194332</v>
      </c>
      <c r="Q3411" s="17">
        <f t="shared" si="1067"/>
        <v>190195</v>
      </c>
      <c r="R3411" s="17">
        <f t="shared" si="1067"/>
        <v>181725</v>
      </c>
      <c r="S3411" s="17">
        <f t="shared" si="1067"/>
        <v>174330</v>
      </c>
    </row>
    <row r="3412" spans="3:13" ht="10.5" customHeight="1"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</row>
    <row r="3413" spans="3:13" ht="10.5" customHeight="1"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</row>
    <row r="3420" spans="5:13" ht="10.5" customHeight="1">
      <c r="E3420" s="7"/>
      <c r="F3420" s="7"/>
      <c r="G3420" s="7"/>
      <c r="H3420" s="7"/>
      <c r="I3420" s="7"/>
      <c r="J3420" s="7"/>
      <c r="K3420" s="7"/>
      <c r="L3420" s="7"/>
      <c r="M3420" s="7"/>
    </row>
    <row r="3429" spans="3:13" ht="10.5" customHeight="1">
      <c r="C3429" s="2"/>
      <c r="D3429" s="3"/>
      <c r="E3429" s="3"/>
      <c r="F3429" s="3"/>
      <c r="G3429" s="3"/>
      <c r="H3429" s="3"/>
      <c r="I3429" s="3"/>
      <c r="J3429" s="3"/>
      <c r="K3429" s="3"/>
      <c r="L3429" s="3"/>
      <c r="M3429" s="3"/>
    </row>
    <row r="3430" spans="3:19" ht="10.5" customHeight="1">
      <c r="C3430" s="21" t="s">
        <v>0</v>
      </c>
      <c r="D3430" s="22"/>
      <c r="E3430" s="22"/>
      <c r="F3430" s="22"/>
      <c r="G3430" s="22"/>
      <c r="H3430" s="22"/>
      <c r="I3430" s="22"/>
      <c r="J3430" s="22"/>
      <c r="K3430" s="22"/>
      <c r="L3430" s="22"/>
      <c r="M3430" s="3"/>
      <c r="N3430" s="3"/>
      <c r="O3430" s="3"/>
      <c r="P3430" s="3"/>
      <c r="Q3430" s="3"/>
      <c r="R3430" s="3"/>
      <c r="S3430" s="3"/>
    </row>
    <row r="3431" spans="3:19" ht="10.5" customHeight="1">
      <c r="C3431" s="22"/>
      <c r="D3431" s="22"/>
      <c r="E3431" s="22"/>
      <c r="F3431" s="22"/>
      <c r="G3431" s="22"/>
      <c r="H3431" s="22"/>
      <c r="I3431" s="22"/>
      <c r="J3431" s="22"/>
      <c r="K3431" s="22"/>
      <c r="L3431" s="22"/>
      <c r="M3431" s="3"/>
      <c r="N3431" s="3"/>
      <c r="O3431" s="3"/>
      <c r="P3431" s="3"/>
      <c r="Q3431" s="3"/>
      <c r="R3431" s="3"/>
      <c r="S3431" s="3"/>
    </row>
    <row r="3432" spans="3:19" ht="10.5" customHeight="1">
      <c r="C3432" s="21" t="s">
        <v>10</v>
      </c>
      <c r="D3432" s="22"/>
      <c r="E3432" s="22"/>
      <c r="F3432" s="22"/>
      <c r="G3432" s="22"/>
      <c r="H3432" s="22"/>
      <c r="I3432" s="22"/>
      <c r="J3432" s="22"/>
      <c r="K3432" s="22"/>
      <c r="L3432" s="22"/>
      <c r="M3432" s="3"/>
      <c r="N3432" s="3"/>
      <c r="O3432" s="3"/>
      <c r="P3432" s="3"/>
      <c r="Q3432" s="3"/>
      <c r="R3432" s="3"/>
      <c r="S3432" s="3"/>
    </row>
    <row r="3433" spans="3:19" ht="10.5" customHeight="1">
      <c r="C3433" s="21"/>
      <c r="D3433" s="22"/>
      <c r="E3433" s="22"/>
      <c r="F3433" s="22"/>
      <c r="G3433" s="22"/>
      <c r="H3433" s="22"/>
      <c r="I3433" s="22"/>
      <c r="J3433" s="22"/>
      <c r="K3433" s="22"/>
      <c r="L3433" s="22"/>
      <c r="M3433" s="3"/>
      <c r="N3433" s="3"/>
      <c r="O3433" s="3"/>
      <c r="P3433" s="3"/>
      <c r="Q3433" s="3"/>
      <c r="R3433" s="3"/>
      <c r="S3433" s="3"/>
    </row>
    <row r="3434" spans="3:19" ht="10.5" customHeight="1">
      <c r="C3434" s="21" t="str">
        <f>$C$11</f>
        <v>October 26, 2023</v>
      </c>
      <c r="D3434" s="22"/>
      <c r="E3434" s="22"/>
      <c r="F3434" s="22"/>
      <c r="G3434" s="22"/>
      <c r="H3434" s="22"/>
      <c r="I3434" s="22"/>
      <c r="J3434" s="22"/>
      <c r="K3434" s="22"/>
      <c r="L3434" s="22"/>
      <c r="M3434" s="3"/>
      <c r="N3434" s="3"/>
      <c r="O3434" s="3"/>
      <c r="P3434" s="3"/>
      <c r="Q3434" s="3"/>
      <c r="R3434" s="3"/>
      <c r="S3434" s="3"/>
    </row>
    <row r="3435" spans="3:19" ht="10.5" customHeight="1">
      <c r="C3435" s="22"/>
      <c r="D3435" s="22"/>
      <c r="E3435" s="22"/>
      <c r="F3435" s="22"/>
      <c r="G3435" s="22"/>
      <c r="H3435" s="22"/>
      <c r="I3435" s="22"/>
      <c r="J3435" s="22"/>
      <c r="K3435" s="22"/>
      <c r="L3435" s="22"/>
      <c r="M3435" s="3"/>
      <c r="N3435" s="3"/>
      <c r="O3435" s="3"/>
      <c r="P3435" s="3"/>
      <c r="Q3435" s="3"/>
      <c r="R3435" s="3"/>
      <c r="S3435" s="3"/>
    </row>
    <row r="3436" spans="3:19" ht="10.5" customHeight="1">
      <c r="C3436" s="21" t="s">
        <v>7</v>
      </c>
      <c r="D3436" s="22"/>
      <c r="E3436" s="22"/>
      <c r="F3436" s="22"/>
      <c r="G3436" s="22"/>
      <c r="H3436" s="22"/>
      <c r="I3436" s="22"/>
      <c r="J3436" s="22"/>
      <c r="K3436" s="22"/>
      <c r="L3436" s="22"/>
      <c r="M3436" s="3"/>
      <c r="N3436" s="3"/>
      <c r="O3436" s="3"/>
      <c r="P3436" s="3"/>
      <c r="Q3436" s="3"/>
      <c r="R3436" s="3"/>
      <c r="S3436" s="3"/>
    </row>
    <row r="3437" spans="3:19" ht="10.5" customHeight="1">
      <c r="C3437" s="21" t="s">
        <v>55</v>
      </c>
      <c r="D3437" s="22"/>
      <c r="E3437" s="22"/>
      <c r="F3437" s="22"/>
      <c r="G3437" s="22"/>
      <c r="H3437" s="22"/>
      <c r="I3437" s="22"/>
      <c r="J3437" s="22"/>
      <c r="K3437" s="22"/>
      <c r="L3437" s="22"/>
      <c r="M3437" s="3"/>
      <c r="N3437" s="3"/>
      <c r="O3437" s="3"/>
      <c r="P3437" s="3"/>
      <c r="Q3437" s="3"/>
      <c r="R3437" s="3"/>
      <c r="S3437" s="3"/>
    </row>
    <row r="3438" spans="3:19" ht="10.5" customHeight="1">
      <c r="C3438" s="23" t="s">
        <v>9</v>
      </c>
      <c r="D3438" s="22"/>
      <c r="E3438" s="22"/>
      <c r="F3438" s="22"/>
      <c r="G3438" s="22"/>
      <c r="H3438" s="22"/>
      <c r="I3438" s="22"/>
      <c r="J3438" s="22"/>
      <c r="K3438" s="22"/>
      <c r="L3438" s="22"/>
      <c r="M3438" s="3"/>
      <c r="N3438" s="3"/>
      <c r="O3438" s="3"/>
      <c r="P3438" s="3"/>
      <c r="Q3438" s="3"/>
      <c r="R3438" s="3"/>
      <c r="S3438" s="3"/>
    </row>
    <row r="3440" spans="2:19" ht="10.5" customHeight="1">
      <c r="B3440" s="4"/>
      <c r="C3440" s="16">
        <f>C86</f>
        <v>2010</v>
      </c>
      <c r="D3440" s="16">
        <f>C3440+1</f>
        <v>2011</v>
      </c>
      <c r="E3440" s="16">
        <f aca="true" t="shared" si="1068" ref="E3440:M3440">D3440+1</f>
        <v>2012</v>
      </c>
      <c r="F3440" s="16">
        <f t="shared" si="1068"/>
        <v>2013</v>
      </c>
      <c r="G3440" s="16">
        <f t="shared" si="1068"/>
        <v>2014</v>
      </c>
      <c r="H3440" s="16">
        <f t="shared" si="1068"/>
        <v>2015</v>
      </c>
      <c r="I3440" s="16">
        <f t="shared" si="1068"/>
        <v>2016</v>
      </c>
      <c r="J3440" s="16">
        <f t="shared" si="1068"/>
        <v>2017</v>
      </c>
      <c r="K3440" s="16">
        <f t="shared" si="1068"/>
        <v>2018</v>
      </c>
      <c r="L3440" s="16">
        <f t="shared" si="1068"/>
        <v>2019</v>
      </c>
      <c r="M3440" s="16">
        <f t="shared" si="1068"/>
        <v>2020</v>
      </c>
      <c r="N3440" s="16">
        <f aca="true" t="shared" si="1069" ref="N3440:S3440">M3440+5</f>
        <v>2025</v>
      </c>
      <c r="O3440" s="16">
        <f t="shared" si="1069"/>
        <v>2030</v>
      </c>
      <c r="P3440" s="16">
        <f t="shared" si="1069"/>
        <v>2035</v>
      </c>
      <c r="Q3440" s="16">
        <f t="shared" si="1069"/>
        <v>2040</v>
      </c>
      <c r="R3440" s="16">
        <f t="shared" si="1069"/>
        <v>2045</v>
      </c>
      <c r="S3440" s="16">
        <f t="shared" si="1069"/>
        <v>2050</v>
      </c>
    </row>
    <row r="3442" spans="3:19" ht="10.5" customHeight="1">
      <c r="C3442" s="21" t="s">
        <v>3</v>
      </c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</row>
    <row r="3444" spans="2:19" ht="10.5" customHeight="1">
      <c r="B3444" s="8" t="s">
        <v>34</v>
      </c>
      <c r="C3444" s="17">
        <v>3146</v>
      </c>
      <c r="D3444" s="17">
        <v>3151</v>
      </c>
      <c r="E3444" s="17">
        <v>3166</v>
      </c>
      <c r="F3444" s="17">
        <v>3166</v>
      </c>
      <c r="G3444" s="17">
        <v>3171</v>
      </c>
      <c r="H3444" s="17">
        <v>3234</v>
      </c>
      <c r="I3444" s="17">
        <v>3331</v>
      </c>
      <c r="J3444" s="17">
        <v>3382</v>
      </c>
      <c r="K3444" s="17">
        <v>3366</v>
      </c>
      <c r="L3444" s="17">
        <v>3381</v>
      </c>
      <c r="M3444" s="17">
        <v>2883</v>
      </c>
      <c r="N3444" s="17">
        <v>3194</v>
      </c>
      <c r="O3444" s="17">
        <v>3338</v>
      </c>
      <c r="P3444" s="17">
        <v>3522</v>
      </c>
      <c r="Q3444" s="17">
        <v>3689</v>
      </c>
      <c r="R3444" s="17">
        <v>3716</v>
      </c>
      <c r="S3444" s="17">
        <v>3682</v>
      </c>
    </row>
    <row r="3445" spans="2:19" ht="10.5" customHeight="1">
      <c r="B3445" s="8" t="s">
        <v>35</v>
      </c>
      <c r="C3445" s="17">
        <v>3384</v>
      </c>
      <c r="D3445" s="17">
        <v>3284</v>
      </c>
      <c r="E3445" s="17">
        <v>3223</v>
      </c>
      <c r="F3445" s="17">
        <v>3267</v>
      </c>
      <c r="G3445" s="17">
        <v>3334</v>
      </c>
      <c r="H3445" s="17">
        <v>3329</v>
      </c>
      <c r="I3445" s="17">
        <v>3341</v>
      </c>
      <c r="J3445" s="17">
        <v>3386</v>
      </c>
      <c r="K3445" s="17">
        <v>3415</v>
      </c>
      <c r="L3445" s="17">
        <v>3438</v>
      </c>
      <c r="M3445" s="17">
        <v>3134</v>
      </c>
      <c r="N3445" s="17">
        <v>3335</v>
      </c>
      <c r="O3445" s="17">
        <v>3480</v>
      </c>
      <c r="P3445" s="17">
        <v>3586</v>
      </c>
      <c r="Q3445" s="17">
        <v>3771</v>
      </c>
      <c r="R3445" s="17">
        <v>3880</v>
      </c>
      <c r="S3445" s="17">
        <v>3908</v>
      </c>
    </row>
    <row r="3446" spans="2:19" ht="10.5" customHeight="1">
      <c r="B3446" s="8" t="s">
        <v>36</v>
      </c>
      <c r="C3446" s="17">
        <v>3467</v>
      </c>
      <c r="D3446" s="17">
        <v>3508</v>
      </c>
      <c r="E3446" s="17">
        <v>3501</v>
      </c>
      <c r="F3446" s="17">
        <v>3504</v>
      </c>
      <c r="G3446" s="17">
        <v>3462</v>
      </c>
      <c r="H3446" s="17">
        <v>3455</v>
      </c>
      <c r="I3446" s="17">
        <v>3413</v>
      </c>
      <c r="J3446" s="17">
        <v>3373</v>
      </c>
      <c r="K3446" s="17">
        <v>3440</v>
      </c>
      <c r="L3446" s="17">
        <v>3524</v>
      </c>
      <c r="M3446" s="17">
        <v>3478</v>
      </c>
      <c r="N3446" s="17">
        <v>3630</v>
      </c>
      <c r="O3446" s="17">
        <v>3638</v>
      </c>
      <c r="P3446" s="17">
        <v>3743</v>
      </c>
      <c r="Q3446" s="17">
        <v>3842</v>
      </c>
      <c r="R3446" s="17">
        <v>3972</v>
      </c>
      <c r="S3446" s="17">
        <v>4088</v>
      </c>
    </row>
    <row r="3447" spans="2:19" ht="10.5" customHeight="1">
      <c r="B3447" s="8" t="s">
        <v>37</v>
      </c>
      <c r="C3447" s="17">
        <v>3768</v>
      </c>
      <c r="D3447" s="17">
        <v>3637</v>
      </c>
      <c r="E3447" s="17">
        <v>3736</v>
      </c>
      <c r="F3447" s="17">
        <v>3691</v>
      </c>
      <c r="G3447" s="17">
        <v>3632</v>
      </c>
      <c r="H3447" s="17">
        <v>3608</v>
      </c>
      <c r="I3447" s="17">
        <v>3551</v>
      </c>
      <c r="J3447" s="17">
        <v>3551</v>
      </c>
      <c r="K3447" s="17">
        <v>3563</v>
      </c>
      <c r="L3447" s="17">
        <v>3524</v>
      </c>
      <c r="M3447" s="17">
        <v>3489</v>
      </c>
      <c r="N3447" s="17">
        <v>4023</v>
      </c>
      <c r="O3447" s="17">
        <v>3953</v>
      </c>
      <c r="P3447" s="17">
        <v>3907</v>
      </c>
      <c r="Q3447" s="17">
        <v>4005</v>
      </c>
      <c r="R3447" s="17">
        <v>4043</v>
      </c>
      <c r="S3447" s="17">
        <v>4178</v>
      </c>
    </row>
    <row r="3448" spans="2:19" ht="10.5" customHeight="1">
      <c r="B3448" s="8" t="s">
        <v>38</v>
      </c>
      <c r="C3448" s="17">
        <v>3246</v>
      </c>
      <c r="D3448" s="17">
        <v>3370</v>
      </c>
      <c r="E3448" s="17">
        <v>3287</v>
      </c>
      <c r="F3448" s="17">
        <v>3368</v>
      </c>
      <c r="G3448" s="17">
        <v>3537</v>
      </c>
      <c r="H3448" s="17">
        <v>3692</v>
      </c>
      <c r="I3448" s="17">
        <v>3760</v>
      </c>
      <c r="J3448" s="17">
        <v>3884</v>
      </c>
      <c r="K3448" s="17">
        <v>3857</v>
      </c>
      <c r="L3448" s="17">
        <v>3804</v>
      </c>
      <c r="M3448" s="17">
        <v>3069</v>
      </c>
      <c r="N3448" s="17">
        <v>4030</v>
      </c>
      <c r="O3448" s="17">
        <v>4373</v>
      </c>
      <c r="P3448" s="17">
        <v>4237</v>
      </c>
      <c r="Q3448" s="17">
        <v>4174</v>
      </c>
      <c r="R3448" s="17">
        <v>4206</v>
      </c>
      <c r="S3448" s="17">
        <v>4245</v>
      </c>
    </row>
    <row r="3449" spans="2:19" ht="10.5" customHeight="1">
      <c r="B3449" s="8" t="s">
        <v>39</v>
      </c>
      <c r="C3449" s="17">
        <v>3422</v>
      </c>
      <c r="D3449" s="17">
        <v>3442</v>
      </c>
      <c r="E3449" s="17">
        <v>3504</v>
      </c>
      <c r="F3449" s="17">
        <v>3528</v>
      </c>
      <c r="G3449" s="17">
        <v>3506</v>
      </c>
      <c r="H3449" s="17">
        <v>3457</v>
      </c>
      <c r="I3449" s="17">
        <v>3592</v>
      </c>
      <c r="J3449" s="17">
        <v>3543</v>
      </c>
      <c r="K3449" s="17">
        <v>3665</v>
      </c>
      <c r="L3449" s="17">
        <v>3870</v>
      </c>
      <c r="M3449" s="17">
        <v>3377</v>
      </c>
      <c r="N3449" s="17">
        <v>3521</v>
      </c>
      <c r="O3449" s="17">
        <v>4352</v>
      </c>
      <c r="P3449" s="17">
        <v>4657</v>
      </c>
      <c r="Q3449" s="17">
        <v>4499</v>
      </c>
      <c r="R3449" s="17">
        <v>4354</v>
      </c>
      <c r="S3449" s="17">
        <v>4387</v>
      </c>
    </row>
    <row r="3450" spans="2:19" ht="10.5" customHeight="1">
      <c r="B3450" s="8" t="s">
        <v>40</v>
      </c>
      <c r="C3450" s="17">
        <v>3248</v>
      </c>
      <c r="D3450" s="17">
        <v>3399</v>
      </c>
      <c r="E3450" s="17">
        <v>3512</v>
      </c>
      <c r="F3450" s="17">
        <v>3576</v>
      </c>
      <c r="G3450" s="17">
        <v>3621</v>
      </c>
      <c r="H3450" s="17">
        <v>3649</v>
      </c>
      <c r="I3450" s="17">
        <v>3676</v>
      </c>
      <c r="J3450" s="17">
        <v>3793</v>
      </c>
      <c r="K3450" s="17">
        <v>3863</v>
      </c>
      <c r="L3450" s="17">
        <v>3865</v>
      </c>
      <c r="M3450" s="17">
        <v>3620</v>
      </c>
      <c r="N3450" s="17">
        <v>3852</v>
      </c>
      <c r="O3450" s="17">
        <v>3781</v>
      </c>
      <c r="P3450" s="17">
        <v>4608</v>
      </c>
      <c r="Q3450" s="17">
        <v>4916</v>
      </c>
      <c r="R3450" s="17">
        <v>4665</v>
      </c>
      <c r="S3450" s="17">
        <v>4516</v>
      </c>
    </row>
    <row r="3451" spans="2:19" ht="10.5" customHeight="1">
      <c r="B3451" s="8" t="s">
        <v>41</v>
      </c>
      <c r="C3451" s="17">
        <v>3505</v>
      </c>
      <c r="D3451" s="17">
        <v>3266</v>
      </c>
      <c r="E3451" s="17">
        <v>3129</v>
      </c>
      <c r="F3451" s="17">
        <v>3088</v>
      </c>
      <c r="G3451" s="17">
        <v>3200</v>
      </c>
      <c r="H3451" s="17">
        <v>3391</v>
      </c>
      <c r="I3451" s="17">
        <v>3604</v>
      </c>
      <c r="J3451" s="17">
        <v>3772</v>
      </c>
      <c r="K3451" s="17">
        <v>3884</v>
      </c>
      <c r="L3451" s="17">
        <v>3959</v>
      </c>
      <c r="M3451" s="17">
        <v>3858</v>
      </c>
      <c r="N3451" s="17">
        <v>4112</v>
      </c>
      <c r="O3451" s="17">
        <v>4119</v>
      </c>
      <c r="P3451" s="17">
        <v>3988</v>
      </c>
      <c r="Q3451" s="17">
        <v>4844</v>
      </c>
      <c r="R3451" s="17">
        <v>5078</v>
      </c>
      <c r="S3451" s="17">
        <v>4819</v>
      </c>
    </row>
    <row r="3452" spans="2:19" ht="10.5" customHeight="1">
      <c r="B3452" s="8" t="s">
        <v>42</v>
      </c>
      <c r="C3452" s="17">
        <v>4298</v>
      </c>
      <c r="D3452" s="17">
        <v>4143</v>
      </c>
      <c r="E3452" s="17">
        <v>3985</v>
      </c>
      <c r="F3452" s="17">
        <v>3874</v>
      </c>
      <c r="G3452" s="17">
        <v>3776</v>
      </c>
      <c r="H3452" s="17">
        <v>3668</v>
      </c>
      <c r="I3452" s="17">
        <v>3462</v>
      </c>
      <c r="J3452" s="17">
        <v>3359</v>
      </c>
      <c r="K3452" s="17">
        <v>3353</v>
      </c>
      <c r="L3452" s="17">
        <v>3496</v>
      </c>
      <c r="M3452" s="17">
        <v>3465</v>
      </c>
      <c r="N3452" s="17">
        <v>4365</v>
      </c>
      <c r="O3452" s="17">
        <v>4379</v>
      </c>
      <c r="P3452" s="17">
        <v>4327</v>
      </c>
      <c r="Q3452" s="17">
        <v>4174</v>
      </c>
      <c r="R3452" s="17">
        <v>4983</v>
      </c>
      <c r="S3452" s="17">
        <v>5223</v>
      </c>
    </row>
    <row r="3453" spans="2:19" ht="10.5" customHeight="1">
      <c r="B3453" s="8" t="s">
        <v>43</v>
      </c>
      <c r="C3453" s="17">
        <v>5367</v>
      </c>
      <c r="D3453" s="17">
        <v>5240</v>
      </c>
      <c r="E3453" s="17">
        <v>5141</v>
      </c>
      <c r="F3453" s="17">
        <v>5031</v>
      </c>
      <c r="G3453" s="17">
        <v>4848</v>
      </c>
      <c r="H3453" s="17">
        <v>4633</v>
      </c>
      <c r="I3453" s="17">
        <v>4483</v>
      </c>
      <c r="J3453" s="17">
        <v>4380</v>
      </c>
      <c r="K3453" s="17">
        <v>4317</v>
      </c>
      <c r="L3453" s="17">
        <v>4243</v>
      </c>
      <c r="M3453" s="17">
        <v>3928</v>
      </c>
      <c r="N3453" s="17">
        <v>3922</v>
      </c>
      <c r="O3453" s="17">
        <v>4650</v>
      </c>
      <c r="P3453" s="17">
        <v>4602</v>
      </c>
      <c r="Q3453" s="17">
        <v>4531</v>
      </c>
      <c r="R3453" s="17">
        <v>4295</v>
      </c>
      <c r="S3453" s="17">
        <v>5127</v>
      </c>
    </row>
    <row r="3454" spans="2:19" ht="10.5" customHeight="1">
      <c r="B3454" s="8" t="s">
        <v>44</v>
      </c>
      <c r="C3454" s="17">
        <v>5643</v>
      </c>
      <c r="D3454" s="17">
        <v>5687</v>
      </c>
      <c r="E3454" s="17">
        <v>5704</v>
      </c>
      <c r="F3454" s="17">
        <v>5744</v>
      </c>
      <c r="G3454" s="17">
        <v>5796</v>
      </c>
      <c r="H3454" s="17">
        <v>5809</v>
      </c>
      <c r="I3454" s="17">
        <v>5883</v>
      </c>
      <c r="J3454" s="17">
        <v>5899</v>
      </c>
      <c r="K3454" s="17">
        <v>5886</v>
      </c>
      <c r="L3454" s="17">
        <v>5739</v>
      </c>
      <c r="M3454" s="17">
        <v>4813</v>
      </c>
      <c r="N3454" s="17">
        <v>4435</v>
      </c>
      <c r="O3454" s="17">
        <v>4168</v>
      </c>
      <c r="P3454" s="17">
        <v>4875</v>
      </c>
      <c r="Q3454" s="17">
        <v>4807</v>
      </c>
      <c r="R3454" s="17">
        <v>4650</v>
      </c>
      <c r="S3454" s="17">
        <v>4410</v>
      </c>
    </row>
    <row r="3455" spans="2:19" ht="10.5" customHeight="1">
      <c r="B3455" s="8" t="s">
        <v>45</v>
      </c>
      <c r="C3455" s="17">
        <v>5768</v>
      </c>
      <c r="D3455" s="17">
        <v>5835</v>
      </c>
      <c r="E3455" s="17">
        <v>5894</v>
      </c>
      <c r="F3455" s="17">
        <v>5975</v>
      </c>
      <c r="G3455" s="17">
        <v>6149</v>
      </c>
      <c r="H3455" s="17">
        <v>6343</v>
      </c>
      <c r="I3455" s="17">
        <v>6562</v>
      </c>
      <c r="J3455" s="17">
        <v>6769</v>
      </c>
      <c r="K3455" s="17">
        <v>6991</v>
      </c>
      <c r="L3455" s="17">
        <v>7160</v>
      </c>
      <c r="M3455" s="17">
        <v>6685</v>
      </c>
      <c r="N3455" s="17">
        <v>5367</v>
      </c>
      <c r="O3455" s="17">
        <v>4652</v>
      </c>
      <c r="P3455" s="17">
        <v>4317</v>
      </c>
      <c r="Q3455" s="17">
        <v>5030</v>
      </c>
      <c r="R3455" s="17">
        <v>4874</v>
      </c>
      <c r="S3455" s="17">
        <v>4713</v>
      </c>
    </row>
    <row r="3456" spans="2:19" ht="10.5" customHeight="1">
      <c r="B3456" s="8" t="s">
        <v>46</v>
      </c>
      <c r="C3456" s="17">
        <v>6714</v>
      </c>
      <c r="D3456" s="17">
        <v>6945</v>
      </c>
      <c r="E3456" s="17">
        <v>6976</v>
      </c>
      <c r="F3456" s="17">
        <v>6664</v>
      </c>
      <c r="G3456" s="17">
        <v>6499</v>
      </c>
      <c r="H3456" s="17">
        <v>6552</v>
      </c>
      <c r="I3456" s="17">
        <v>6627</v>
      </c>
      <c r="J3456" s="17">
        <v>6890</v>
      </c>
      <c r="K3456" s="17">
        <v>7169</v>
      </c>
      <c r="L3456" s="17">
        <v>7494</v>
      </c>
      <c r="M3456" s="17">
        <v>7794</v>
      </c>
      <c r="N3456" s="17">
        <v>7344</v>
      </c>
      <c r="O3456" s="17">
        <v>5547</v>
      </c>
      <c r="P3456" s="17">
        <v>4741</v>
      </c>
      <c r="Q3456" s="17">
        <v>4386</v>
      </c>
      <c r="R3456" s="17">
        <v>5023</v>
      </c>
      <c r="S3456" s="17">
        <v>4868</v>
      </c>
    </row>
    <row r="3457" spans="2:19" ht="10.5" customHeight="1">
      <c r="B3457" s="8" t="s">
        <v>47</v>
      </c>
      <c r="C3457" s="17">
        <v>6094</v>
      </c>
      <c r="D3457" s="17">
        <v>6280</v>
      </c>
      <c r="E3457" s="17">
        <v>6395</v>
      </c>
      <c r="F3457" s="17">
        <v>6818</v>
      </c>
      <c r="G3457" s="17">
        <v>6998</v>
      </c>
      <c r="H3457" s="17">
        <v>7154</v>
      </c>
      <c r="I3457" s="17">
        <v>7398</v>
      </c>
      <c r="J3457" s="17">
        <v>7581</v>
      </c>
      <c r="K3457" s="17">
        <v>7395</v>
      </c>
      <c r="L3457" s="17">
        <v>7309</v>
      </c>
      <c r="M3457" s="17">
        <v>9204</v>
      </c>
      <c r="N3457" s="17">
        <v>8415</v>
      </c>
      <c r="O3457" s="17">
        <v>7460</v>
      </c>
      <c r="P3457" s="17">
        <v>5557</v>
      </c>
      <c r="Q3457" s="17">
        <v>4731</v>
      </c>
      <c r="R3457" s="17">
        <v>4306</v>
      </c>
      <c r="S3457" s="17">
        <v>4933</v>
      </c>
    </row>
    <row r="3458" spans="2:19" ht="10.5" customHeight="1">
      <c r="B3458" s="8" t="s">
        <v>48</v>
      </c>
      <c r="C3458" s="17">
        <v>4601</v>
      </c>
      <c r="D3458" s="17">
        <v>4764</v>
      </c>
      <c r="E3458" s="17">
        <v>4940</v>
      </c>
      <c r="F3458" s="17">
        <v>5187</v>
      </c>
      <c r="G3458" s="17">
        <v>5604</v>
      </c>
      <c r="H3458" s="17">
        <v>5879</v>
      </c>
      <c r="I3458" s="17">
        <v>6154</v>
      </c>
      <c r="J3458" s="17">
        <v>6349</v>
      </c>
      <c r="K3458" s="17">
        <v>6870</v>
      </c>
      <c r="L3458" s="17">
        <v>7127</v>
      </c>
      <c r="M3458" s="17">
        <v>8701</v>
      </c>
      <c r="N3458" s="17">
        <v>9565</v>
      </c>
      <c r="O3458" s="17">
        <v>8220</v>
      </c>
      <c r="P3458" s="17">
        <v>7189</v>
      </c>
      <c r="Q3458" s="17">
        <v>5336</v>
      </c>
      <c r="R3458" s="17">
        <v>4460</v>
      </c>
      <c r="S3458" s="17">
        <v>4070</v>
      </c>
    </row>
    <row r="3459" spans="2:19" ht="10.5" customHeight="1">
      <c r="B3459" s="8" t="s">
        <v>49</v>
      </c>
      <c r="C3459" s="17">
        <v>3362</v>
      </c>
      <c r="D3459" s="17">
        <v>3407</v>
      </c>
      <c r="E3459" s="17">
        <v>3529</v>
      </c>
      <c r="F3459" s="17">
        <v>3629</v>
      </c>
      <c r="G3459" s="17">
        <v>3848</v>
      </c>
      <c r="H3459" s="17">
        <v>4155</v>
      </c>
      <c r="I3459" s="17">
        <v>4332</v>
      </c>
      <c r="J3459" s="17">
        <v>4543</v>
      </c>
      <c r="K3459" s="17">
        <v>4823</v>
      </c>
      <c r="L3459" s="17">
        <v>5257</v>
      </c>
      <c r="M3459" s="17">
        <v>5677</v>
      </c>
      <c r="N3459" s="17">
        <v>8566</v>
      </c>
      <c r="O3459" s="17">
        <v>8836</v>
      </c>
      <c r="P3459" s="17">
        <v>7486</v>
      </c>
      <c r="Q3459" s="17">
        <v>6524</v>
      </c>
      <c r="R3459" s="17">
        <v>4758</v>
      </c>
      <c r="S3459" s="17">
        <v>3973</v>
      </c>
    </row>
    <row r="3460" spans="2:19" ht="10.5" customHeight="1">
      <c r="B3460" s="8" t="s">
        <v>50</v>
      </c>
      <c r="C3460" s="17">
        <v>2143</v>
      </c>
      <c r="D3460" s="17">
        <v>2262</v>
      </c>
      <c r="E3460" s="17">
        <v>2447</v>
      </c>
      <c r="F3460" s="17">
        <v>2631</v>
      </c>
      <c r="G3460" s="17">
        <v>2724</v>
      </c>
      <c r="H3460" s="17">
        <v>2783</v>
      </c>
      <c r="I3460" s="17">
        <v>2920</v>
      </c>
      <c r="J3460" s="17">
        <v>3067</v>
      </c>
      <c r="K3460" s="17">
        <v>3197</v>
      </c>
      <c r="L3460" s="17">
        <v>3425</v>
      </c>
      <c r="M3460" s="17">
        <v>3077</v>
      </c>
      <c r="N3460" s="17">
        <v>5187</v>
      </c>
      <c r="O3460" s="17">
        <v>7349</v>
      </c>
      <c r="P3460" s="17">
        <v>7458</v>
      </c>
      <c r="Q3460" s="17">
        <v>6290</v>
      </c>
      <c r="R3460" s="17">
        <v>5391</v>
      </c>
      <c r="S3460" s="17">
        <v>3930</v>
      </c>
    </row>
    <row r="3461" spans="2:19" ht="10.5" customHeight="1">
      <c r="B3461" s="8" t="s">
        <v>51</v>
      </c>
      <c r="C3461" s="17">
        <v>1243</v>
      </c>
      <c r="D3461" s="17">
        <v>1299</v>
      </c>
      <c r="E3461" s="17">
        <v>1450</v>
      </c>
      <c r="F3461" s="17">
        <v>1602</v>
      </c>
      <c r="G3461" s="17">
        <v>1842</v>
      </c>
      <c r="H3461" s="17">
        <v>2075</v>
      </c>
      <c r="I3461" s="17">
        <v>2322</v>
      </c>
      <c r="J3461" s="17">
        <v>2565</v>
      </c>
      <c r="K3461" s="17">
        <v>2812</v>
      </c>
      <c r="L3461" s="17">
        <v>3048</v>
      </c>
      <c r="M3461" s="17">
        <v>2058</v>
      </c>
      <c r="N3461" s="17">
        <v>3455</v>
      </c>
      <c r="O3461" s="17">
        <v>5438</v>
      </c>
      <c r="P3461" s="17">
        <v>7839</v>
      </c>
      <c r="Q3461" s="17">
        <v>8896</v>
      </c>
      <c r="R3461" s="17">
        <v>8167</v>
      </c>
      <c r="S3461" s="17">
        <v>7046</v>
      </c>
    </row>
    <row r="3462" spans="2:19" ht="10.5" customHeight="1">
      <c r="B3462" s="8" t="s">
        <v>52</v>
      </c>
      <c r="C3462" s="17">
        <f aca="true" t="shared" si="1070" ref="C3462:M3462">SUM(C3444:C3461)</f>
        <v>72419</v>
      </c>
      <c r="D3462" s="17">
        <f t="shared" si="1070"/>
        <v>72919</v>
      </c>
      <c r="E3462" s="17">
        <f t="shared" si="1070"/>
        <v>73519</v>
      </c>
      <c r="F3462" s="17">
        <f t="shared" si="1070"/>
        <v>74343</v>
      </c>
      <c r="G3462" s="17">
        <f t="shared" si="1070"/>
        <v>75547</v>
      </c>
      <c r="H3462" s="17">
        <f t="shared" si="1070"/>
        <v>76866</v>
      </c>
      <c r="I3462" s="17">
        <f t="shared" si="1070"/>
        <v>78411</v>
      </c>
      <c r="J3462" s="17">
        <f t="shared" si="1070"/>
        <v>80086</v>
      </c>
      <c r="K3462" s="17">
        <f t="shared" si="1070"/>
        <v>81866</v>
      </c>
      <c r="L3462" s="17">
        <f t="shared" si="1070"/>
        <v>83663</v>
      </c>
      <c r="M3462" s="17">
        <f t="shared" si="1070"/>
        <v>82310</v>
      </c>
      <c r="N3462" s="17">
        <f aca="true" t="shared" si="1071" ref="N3462:S3462">SUM(N3444:N3461)</f>
        <v>90318</v>
      </c>
      <c r="O3462" s="17">
        <f t="shared" si="1071"/>
        <v>91733</v>
      </c>
      <c r="P3462" s="17">
        <f t="shared" si="1071"/>
        <v>90639</v>
      </c>
      <c r="Q3462" s="17">
        <f t="shared" si="1071"/>
        <v>88445</v>
      </c>
      <c r="R3462" s="17">
        <f t="shared" si="1071"/>
        <v>84821</v>
      </c>
      <c r="S3462" s="17">
        <f t="shared" si="1071"/>
        <v>82116</v>
      </c>
    </row>
    <row r="3464" spans="3:19" ht="10.5" customHeight="1">
      <c r="C3464" s="21" t="s">
        <v>4</v>
      </c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</row>
    <row r="3466" spans="2:19" ht="10.5" customHeight="1">
      <c r="B3466" s="8" t="s">
        <v>34</v>
      </c>
      <c r="C3466" s="17">
        <v>3035</v>
      </c>
      <c r="D3466" s="17">
        <v>2999</v>
      </c>
      <c r="E3466" s="17">
        <v>2976</v>
      </c>
      <c r="F3466" s="17">
        <v>3027</v>
      </c>
      <c r="G3466" s="17">
        <v>3092</v>
      </c>
      <c r="H3466" s="17">
        <v>3153</v>
      </c>
      <c r="I3466" s="17">
        <v>3225</v>
      </c>
      <c r="J3466" s="17">
        <v>3274</v>
      </c>
      <c r="K3466" s="17">
        <v>3258</v>
      </c>
      <c r="L3466" s="17">
        <v>3270</v>
      </c>
      <c r="M3466" s="17">
        <v>2699</v>
      </c>
      <c r="N3466" s="17">
        <v>3101</v>
      </c>
      <c r="O3466" s="17">
        <v>3239</v>
      </c>
      <c r="P3466" s="17">
        <v>3419</v>
      </c>
      <c r="Q3466" s="17">
        <v>3577</v>
      </c>
      <c r="R3466" s="17">
        <v>3605</v>
      </c>
      <c r="S3466" s="17">
        <v>3572</v>
      </c>
    </row>
    <row r="3467" spans="2:19" ht="10.5" customHeight="1">
      <c r="B3467" s="8" t="s">
        <v>35</v>
      </c>
      <c r="C3467" s="17">
        <v>3125</v>
      </c>
      <c r="D3467" s="17">
        <v>3115</v>
      </c>
      <c r="E3467" s="17">
        <v>3120</v>
      </c>
      <c r="F3467" s="17">
        <v>3141</v>
      </c>
      <c r="G3467" s="17">
        <v>3104</v>
      </c>
      <c r="H3467" s="17">
        <v>3134</v>
      </c>
      <c r="I3467" s="17">
        <v>3163</v>
      </c>
      <c r="J3467" s="17">
        <v>3167</v>
      </c>
      <c r="K3467" s="17">
        <v>3246</v>
      </c>
      <c r="L3467" s="17">
        <v>3333</v>
      </c>
      <c r="M3467" s="17">
        <v>3015</v>
      </c>
      <c r="N3467" s="17">
        <v>3121</v>
      </c>
      <c r="O3467" s="17">
        <v>3373</v>
      </c>
      <c r="P3467" s="17">
        <v>3477</v>
      </c>
      <c r="Q3467" s="17">
        <v>3656</v>
      </c>
      <c r="R3467" s="17">
        <v>3763</v>
      </c>
      <c r="S3467" s="17">
        <v>3789</v>
      </c>
    </row>
    <row r="3468" spans="2:19" ht="10.5" customHeight="1">
      <c r="B3468" s="8" t="s">
        <v>36</v>
      </c>
      <c r="C3468" s="17">
        <v>3372</v>
      </c>
      <c r="D3468" s="17">
        <v>3362</v>
      </c>
      <c r="E3468" s="17">
        <v>3322</v>
      </c>
      <c r="F3468" s="17">
        <v>3271</v>
      </c>
      <c r="G3468" s="17">
        <v>3287</v>
      </c>
      <c r="H3468" s="17">
        <v>3231</v>
      </c>
      <c r="I3468" s="17">
        <v>3230</v>
      </c>
      <c r="J3468" s="17">
        <v>3252</v>
      </c>
      <c r="K3468" s="17">
        <v>3297</v>
      </c>
      <c r="L3468" s="17">
        <v>3269</v>
      </c>
      <c r="M3468" s="17">
        <v>3237</v>
      </c>
      <c r="N3468" s="17">
        <v>3490</v>
      </c>
      <c r="O3468" s="17">
        <v>3401</v>
      </c>
      <c r="P3468" s="17">
        <v>3626</v>
      </c>
      <c r="Q3468" s="17">
        <v>3724</v>
      </c>
      <c r="R3468" s="17">
        <v>3848</v>
      </c>
      <c r="S3468" s="17">
        <v>3962</v>
      </c>
    </row>
    <row r="3469" spans="2:19" ht="10.5" customHeight="1">
      <c r="B3469" s="8" t="s">
        <v>37</v>
      </c>
      <c r="C3469" s="17">
        <v>3604</v>
      </c>
      <c r="D3469" s="17">
        <v>3474</v>
      </c>
      <c r="E3469" s="17">
        <v>3625</v>
      </c>
      <c r="F3469" s="17">
        <v>3624</v>
      </c>
      <c r="G3469" s="17">
        <v>3534</v>
      </c>
      <c r="H3469" s="17">
        <v>3456</v>
      </c>
      <c r="I3469" s="17">
        <v>3427</v>
      </c>
      <c r="J3469" s="17">
        <v>3397</v>
      </c>
      <c r="K3469" s="17">
        <v>3356</v>
      </c>
      <c r="L3469" s="17">
        <v>3377</v>
      </c>
      <c r="M3469" s="17">
        <v>3210</v>
      </c>
      <c r="N3469" s="17">
        <v>3748</v>
      </c>
      <c r="O3469" s="17">
        <v>3805</v>
      </c>
      <c r="P3469" s="17">
        <v>3656</v>
      </c>
      <c r="Q3469" s="17">
        <v>3885</v>
      </c>
      <c r="R3469" s="17">
        <v>3920</v>
      </c>
      <c r="S3469" s="17">
        <v>4053</v>
      </c>
    </row>
    <row r="3470" spans="2:19" ht="10.5" customHeight="1">
      <c r="B3470" s="8" t="s">
        <v>38</v>
      </c>
      <c r="C3470" s="17">
        <v>3213</v>
      </c>
      <c r="D3470" s="17">
        <v>3314</v>
      </c>
      <c r="E3470" s="17">
        <v>3179</v>
      </c>
      <c r="F3470" s="17">
        <v>3219</v>
      </c>
      <c r="G3470" s="17">
        <v>3381</v>
      </c>
      <c r="H3470" s="17">
        <v>3581</v>
      </c>
      <c r="I3470" s="17">
        <v>3649</v>
      </c>
      <c r="J3470" s="17">
        <v>3840</v>
      </c>
      <c r="K3470" s="17">
        <v>3866</v>
      </c>
      <c r="L3470" s="17">
        <v>3785</v>
      </c>
      <c r="M3470" s="17">
        <v>3034</v>
      </c>
      <c r="N3470" s="17">
        <v>3707</v>
      </c>
      <c r="O3470" s="17">
        <v>4075</v>
      </c>
      <c r="P3470" s="17">
        <v>4080</v>
      </c>
      <c r="Q3470" s="17">
        <v>3906</v>
      </c>
      <c r="R3470" s="17">
        <v>4081</v>
      </c>
      <c r="S3470" s="17">
        <v>4118</v>
      </c>
    </row>
    <row r="3471" spans="2:19" ht="10.5" customHeight="1">
      <c r="B3471" s="8" t="s">
        <v>39</v>
      </c>
      <c r="C3471" s="17">
        <v>3449</v>
      </c>
      <c r="D3471" s="17">
        <v>3444</v>
      </c>
      <c r="E3471" s="17">
        <v>3482</v>
      </c>
      <c r="F3471" s="17">
        <v>3513</v>
      </c>
      <c r="G3471" s="17">
        <v>3535</v>
      </c>
      <c r="H3471" s="17">
        <v>3513</v>
      </c>
      <c r="I3471" s="17">
        <v>3576</v>
      </c>
      <c r="J3471" s="17">
        <v>3474</v>
      </c>
      <c r="K3471" s="17">
        <v>3556</v>
      </c>
      <c r="L3471" s="17">
        <v>3760</v>
      </c>
      <c r="M3471" s="17">
        <v>3352</v>
      </c>
      <c r="N3471" s="17">
        <v>3499</v>
      </c>
      <c r="O3471" s="17">
        <v>4026</v>
      </c>
      <c r="P3471" s="17">
        <v>4363</v>
      </c>
      <c r="Q3471" s="17">
        <v>4354</v>
      </c>
      <c r="R3471" s="17">
        <v>4098</v>
      </c>
      <c r="S3471" s="17">
        <v>4280</v>
      </c>
    </row>
    <row r="3472" spans="2:19" ht="10.5" customHeight="1">
      <c r="B3472" s="8" t="s">
        <v>40</v>
      </c>
      <c r="C3472" s="17">
        <v>3197</v>
      </c>
      <c r="D3472" s="17">
        <v>3341</v>
      </c>
      <c r="E3472" s="17">
        <v>3451</v>
      </c>
      <c r="F3472" s="17">
        <v>3524</v>
      </c>
      <c r="G3472" s="17">
        <v>3573</v>
      </c>
      <c r="H3472" s="17">
        <v>3676</v>
      </c>
      <c r="I3472" s="17">
        <v>3712</v>
      </c>
      <c r="J3472" s="17">
        <v>3804</v>
      </c>
      <c r="K3472" s="17">
        <v>3887</v>
      </c>
      <c r="L3472" s="17">
        <v>3935</v>
      </c>
      <c r="M3472" s="17">
        <v>3868</v>
      </c>
      <c r="N3472" s="17">
        <v>3862</v>
      </c>
      <c r="O3472" s="17">
        <v>3794</v>
      </c>
      <c r="P3472" s="17">
        <v>4306</v>
      </c>
      <c r="Q3472" s="17">
        <v>4651</v>
      </c>
      <c r="R3472" s="17">
        <v>4562</v>
      </c>
      <c r="S3472" s="17">
        <v>4293</v>
      </c>
    </row>
    <row r="3473" spans="2:19" ht="10.5" customHeight="1">
      <c r="B3473" s="8" t="s">
        <v>41</v>
      </c>
      <c r="C3473" s="17">
        <v>3698</v>
      </c>
      <c r="D3473" s="17">
        <v>3557</v>
      </c>
      <c r="E3473" s="17">
        <v>3448</v>
      </c>
      <c r="F3473" s="17">
        <v>3392</v>
      </c>
      <c r="G3473" s="17">
        <v>3414</v>
      </c>
      <c r="H3473" s="17">
        <v>3468</v>
      </c>
      <c r="I3473" s="17">
        <v>3596</v>
      </c>
      <c r="J3473" s="17">
        <v>3764</v>
      </c>
      <c r="K3473" s="17">
        <v>3887</v>
      </c>
      <c r="L3473" s="17">
        <v>3967</v>
      </c>
      <c r="M3473" s="17">
        <v>3804</v>
      </c>
      <c r="N3473" s="17">
        <v>4455</v>
      </c>
      <c r="O3473" s="17">
        <v>4187</v>
      </c>
      <c r="P3473" s="17">
        <v>4058</v>
      </c>
      <c r="Q3473" s="17">
        <v>4588</v>
      </c>
      <c r="R3473" s="17">
        <v>4872</v>
      </c>
      <c r="S3473" s="17">
        <v>4778</v>
      </c>
    </row>
    <row r="3474" spans="2:19" ht="10.5" customHeight="1">
      <c r="B3474" s="8" t="s">
        <v>42</v>
      </c>
      <c r="C3474" s="17">
        <v>4445</v>
      </c>
      <c r="D3474" s="17">
        <v>4322</v>
      </c>
      <c r="E3474" s="17">
        <v>4201</v>
      </c>
      <c r="F3474" s="17">
        <v>4118</v>
      </c>
      <c r="G3474" s="17">
        <v>4061</v>
      </c>
      <c r="H3474" s="17">
        <v>3971</v>
      </c>
      <c r="I3474" s="17">
        <v>3857</v>
      </c>
      <c r="J3474" s="17">
        <v>3792</v>
      </c>
      <c r="K3474" s="17">
        <v>3777</v>
      </c>
      <c r="L3474" s="17">
        <v>3826</v>
      </c>
      <c r="M3474" s="17">
        <v>3641</v>
      </c>
      <c r="N3474" s="17">
        <v>4373</v>
      </c>
      <c r="O3474" s="17">
        <v>4819</v>
      </c>
      <c r="P3474" s="17">
        <v>4467</v>
      </c>
      <c r="Q3474" s="17">
        <v>4315</v>
      </c>
      <c r="R3474" s="17">
        <v>4795</v>
      </c>
      <c r="S3474" s="17">
        <v>5090</v>
      </c>
    </row>
    <row r="3475" spans="2:19" ht="10.5" customHeight="1">
      <c r="B3475" s="8" t="s">
        <v>43</v>
      </c>
      <c r="C3475" s="17">
        <v>5625</v>
      </c>
      <c r="D3475" s="17">
        <v>5408</v>
      </c>
      <c r="E3475" s="17">
        <v>5217</v>
      </c>
      <c r="F3475" s="17">
        <v>5099</v>
      </c>
      <c r="G3475" s="17">
        <v>4943</v>
      </c>
      <c r="H3475" s="17">
        <v>4839</v>
      </c>
      <c r="I3475" s="17">
        <v>4806</v>
      </c>
      <c r="J3475" s="17">
        <v>4756</v>
      </c>
      <c r="K3475" s="17">
        <v>4737</v>
      </c>
      <c r="L3475" s="17">
        <v>4716</v>
      </c>
      <c r="M3475" s="17">
        <v>4093</v>
      </c>
      <c r="N3475" s="17">
        <v>4172</v>
      </c>
      <c r="O3475" s="17">
        <v>4715</v>
      </c>
      <c r="P3475" s="17">
        <v>5127</v>
      </c>
      <c r="Q3475" s="17">
        <v>4735</v>
      </c>
      <c r="R3475" s="17">
        <v>4496</v>
      </c>
      <c r="S3475" s="17">
        <v>4996</v>
      </c>
    </row>
    <row r="3476" spans="2:19" ht="10.5" customHeight="1">
      <c r="B3476" s="8" t="s">
        <v>44</v>
      </c>
      <c r="C3476" s="17">
        <v>6171</v>
      </c>
      <c r="D3476" s="17">
        <v>6293</v>
      </c>
      <c r="E3476" s="17">
        <v>6341</v>
      </c>
      <c r="F3476" s="17">
        <v>6235</v>
      </c>
      <c r="G3476" s="17">
        <v>6195</v>
      </c>
      <c r="H3476" s="17">
        <v>6195</v>
      </c>
      <c r="I3476" s="17">
        <v>6203</v>
      </c>
      <c r="J3476" s="17">
        <v>6127</v>
      </c>
      <c r="K3476" s="17">
        <v>6115</v>
      </c>
      <c r="L3476" s="17">
        <v>6000</v>
      </c>
      <c r="M3476" s="17">
        <v>5210</v>
      </c>
      <c r="N3476" s="17">
        <v>4669</v>
      </c>
      <c r="O3476" s="17">
        <v>4480</v>
      </c>
      <c r="P3476" s="17">
        <v>4994</v>
      </c>
      <c r="Q3476" s="17">
        <v>5410</v>
      </c>
      <c r="R3476" s="17">
        <v>4911</v>
      </c>
      <c r="S3476" s="17">
        <v>4663</v>
      </c>
    </row>
    <row r="3477" spans="2:19" ht="10.5" customHeight="1">
      <c r="B3477" s="8" t="s">
        <v>45</v>
      </c>
      <c r="C3477" s="17">
        <v>6628</v>
      </c>
      <c r="D3477" s="17">
        <v>6715</v>
      </c>
      <c r="E3477" s="17">
        <v>6757</v>
      </c>
      <c r="F3477" s="17">
        <v>6846</v>
      </c>
      <c r="G3477" s="17">
        <v>7000</v>
      </c>
      <c r="H3477" s="17">
        <v>7142</v>
      </c>
      <c r="I3477" s="17">
        <v>7292</v>
      </c>
      <c r="J3477" s="17">
        <v>7543</v>
      </c>
      <c r="K3477" s="17">
        <v>7599</v>
      </c>
      <c r="L3477" s="17">
        <v>7656</v>
      </c>
      <c r="M3477" s="17">
        <v>7769</v>
      </c>
      <c r="N3477" s="17">
        <v>5906</v>
      </c>
      <c r="O3477" s="17">
        <v>4982</v>
      </c>
      <c r="P3477" s="17">
        <v>4717</v>
      </c>
      <c r="Q3477" s="17">
        <v>5239</v>
      </c>
      <c r="R3477" s="17">
        <v>5578</v>
      </c>
      <c r="S3477" s="17">
        <v>5062</v>
      </c>
    </row>
    <row r="3478" spans="2:19" ht="10.5" customHeight="1">
      <c r="B3478" s="8" t="s">
        <v>46</v>
      </c>
      <c r="C3478" s="17">
        <v>7521</v>
      </c>
      <c r="D3478" s="17">
        <v>7836</v>
      </c>
      <c r="E3478" s="17">
        <v>7903</v>
      </c>
      <c r="F3478" s="17">
        <v>7653</v>
      </c>
      <c r="G3478" s="17">
        <v>7454</v>
      </c>
      <c r="H3478" s="17">
        <v>7426</v>
      </c>
      <c r="I3478" s="17">
        <v>7531</v>
      </c>
      <c r="J3478" s="17">
        <v>7759</v>
      </c>
      <c r="K3478" s="17">
        <v>8037</v>
      </c>
      <c r="L3478" s="17">
        <v>8327</v>
      </c>
      <c r="M3478" s="17">
        <v>9679</v>
      </c>
      <c r="N3478" s="17">
        <v>8723</v>
      </c>
      <c r="O3478" s="17">
        <v>6242</v>
      </c>
      <c r="P3478" s="17">
        <v>5190</v>
      </c>
      <c r="Q3478" s="17">
        <v>4901</v>
      </c>
      <c r="R3478" s="17">
        <v>5347</v>
      </c>
      <c r="S3478" s="17">
        <v>5695</v>
      </c>
    </row>
    <row r="3479" spans="2:19" ht="10.5" customHeight="1">
      <c r="B3479" s="8" t="s">
        <v>47</v>
      </c>
      <c r="C3479" s="17">
        <v>6695</v>
      </c>
      <c r="D3479" s="17">
        <v>6844</v>
      </c>
      <c r="E3479" s="17">
        <v>6974</v>
      </c>
      <c r="F3479" s="17">
        <v>7467</v>
      </c>
      <c r="G3479" s="17">
        <v>7817</v>
      </c>
      <c r="H3479" s="17">
        <v>8043</v>
      </c>
      <c r="I3479" s="17">
        <v>8289</v>
      </c>
      <c r="J3479" s="17">
        <v>8483</v>
      </c>
      <c r="K3479" s="17">
        <v>8345</v>
      </c>
      <c r="L3479" s="17">
        <v>8211</v>
      </c>
      <c r="M3479" s="17">
        <v>10671</v>
      </c>
      <c r="N3479" s="17">
        <v>10756</v>
      </c>
      <c r="O3479" s="17">
        <v>9122</v>
      </c>
      <c r="P3479" s="17">
        <v>6438</v>
      </c>
      <c r="Q3479" s="17">
        <v>5336</v>
      </c>
      <c r="R3479" s="17">
        <v>4953</v>
      </c>
      <c r="S3479" s="17">
        <v>5405</v>
      </c>
    </row>
    <row r="3480" spans="2:19" ht="10.5" customHeight="1">
      <c r="B3480" s="8" t="s">
        <v>48</v>
      </c>
      <c r="C3480" s="17">
        <v>4931</v>
      </c>
      <c r="D3480" s="17">
        <v>5149</v>
      </c>
      <c r="E3480" s="17">
        <v>5423</v>
      </c>
      <c r="F3480" s="17">
        <v>5728</v>
      </c>
      <c r="G3480" s="17">
        <v>6222</v>
      </c>
      <c r="H3480" s="17">
        <v>6575</v>
      </c>
      <c r="I3480" s="17">
        <v>6840</v>
      </c>
      <c r="J3480" s="17">
        <v>7037</v>
      </c>
      <c r="K3480" s="17">
        <v>7616</v>
      </c>
      <c r="L3480" s="17">
        <v>8028</v>
      </c>
      <c r="M3480" s="17">
        <v>9512</v>
      </c>
      <c r="N3480" s="17">
        <v>11627</v>
      </c>
      <c r="O3480" s="17">
        <v>11019</v>
      </c>
      <c r="P3480" s="17">
        <v>9216</v>
      </c>
      <c r="Q3480" s="17">
        <v>6484</v>
      </c>
      <c r="R3480" s="17">
        <v>5281</v>
      </c>
      <c r="S3480" s="17">
        <v>4905</v>
      </c>
    </row>
    <row r="3481" spans="2:19" ht="10.5" customHeight="1">
      <c r="B3481" s="8" t="s">
        <v>49</v>
      </c>
      <c r="C3481" s="17">
        <v>3571</v>
      </c>
      <c r="D3481" s="17">
        <v>3708</v>
      </c>
      <c r="E3481" s="17">
        <v>3925</v>
      </c>
      <c r="F3481" s="17">
        <v>4085</v>
      </c>
      <c r="G3481" s="17">
        <v>4310</v>
      </c>
      <c r="H3481" s="17">
        <v>4647</v>
      </c>
      <c r="I3481" s="17">
        <v>4940</v>
      </c>
      <c r="J3481" s="17">
        <v>5247</v>
      </c>
      <c r="K3481" s="17">
        <v>5590</v>
      </c>
      <c r="L3481" s="17">
        <v>6110</v>
      </c>
      <c r="M3481" s="17">
        <v>6109</v>
      </c>
      <c r="N3481" s="17">
        <v>9961</v>
      </c>
      <c r="O3481" s="17">
        <v>11486</v>
      </c>
      <c r="P3481" s="17">
        <v>10724</v>
      </c>
      <c r="Q3481" s="17">
        <v>8935</v>
      </c>
      <c r="R3481" s="17">
        <v>6180</v>
      </c>
      <c r="S3481" s="17">
        <v>5034</v>
      </c>
    </row>
    <row r="3482" spans="2:19" ht="10.5" customHeight="1">
      <c r="B3482" s="8" t="s">
        <v>50</v>
      </c>
      <c r="C3482" s="17">
        <v>2550</v>
      </c>
      <c r="D3482" s="17">
        <v>2605</v>
      </c>
      <c r="E3482" s="17">
        <v>2746</v>
      </c>
      <c r="F3482" s="17">
        <v>2873</v>
      </c>
      <c r="G3482" s="17">
        <v>3018</v>
      </c>
      <c r="H3482" s="17">
        <v>3176</v>
      </c>
      <c r="I3482" s="17">
        <v>3393</v>
      </c>
      <c r="J3482" s="17">
        <v>3634</v>
      </c>
      <c r="K3482" s="17">
        <v>3824</v>
      </c>
      <c r="L3482" s="17">
        <v>4069</v>
      </c>
      <c r="M3482" s="17">
        <v>3451</v>
      </c>
      <c r="N3482" s="17">
        <v>6039</v>
      </c>
      <c r="O3482" s="17">
        <v>9242</v>
      </c>
      <c r="P3482" s="17">
        <v>10500</v>
      </c>
      <c r="Q3482" s="17">
        <v>9746</v>
      </c>
      <c r="R3482" s="17">
        <v>7978</v>
      </c>
      <c r="S3482" s="17">
        <v>5522</v>
      </c>
    </row>
    <row r="3483" spans="2:19" ht="10.5" customHeight="1">
      <c r="B3483" s="8" t="s">
        <v>51</v>
      </c>
      <c r="C3483" s="17">
        <v>2545</v>
      </c>
      <c r="D3483" s="17">
        <v>2599</v>
      </c>
      <c r="E3483" s="17">
        <v>2699</v>
      </c>
      <c r="F3483" s="17">
        <v>2903</v>
      </c>
      <c r="G3483" s="17">
        <v>3115</v>
      </c>
      <c r="H3483" s="17">
        <v>3280</v>
      </c>
      <c r="I3483" s="17">
        <v>3444</v>
      </c>
      <c r="J3483" s="17">
        <v>3647</v>
      </c>
      <c r="K3483" s="17">
        <v>3917</v>
      </c>
      <c r="L3483" s="17">
        <v>4204</v>
      </c>
      <c r="M3483" s="17">
        <v>3077</v>
      </c>
      <c r="N3483" s="17">
        <v>4683</v>
      </c>
      <c r="O3483" s="17">
        <v>7386</v>
      </c>
      <c r="P3483" s="17">
        <v>11335</v>
      </c>
      <c r="Q3483" s="17">
        <v>14308</v>
      </c>
      <c r="R3483" s="17">
        <v>14636</v>
      </c>
      <c r="S3483" s="17">
        <v>12997</v>
      </c>
    </row>
    <row r="3484" spans="2:19" ht="10.5" customHeight="1">
      <c r="B3484" s="5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S3484" s="17"/>
    </row>
    <row r="3485" spans="2:19" ht="10.5" customHeight="1">
      <c r="B3485" s="8" t="s">
        <v>52</v>
      </c>
      <c r="C3485" s="17">
        <f>SUM(C3466:C3483)</f>
        <v>77375</v>
      </c>
      <c r="D3485" s="17">
        <f aca="true" t="shared" si="1072" ref="D3485:M3485">SUM(D3466:D3483)</f>
        <v>78085</v>
      </c>
      <c r="E3485" s="17">
        <f t="shared" si="1072"/>
        <v>78789</v>
      </c>
      <c r="F3485" s="17">
        <f t="shared" si="1072"/>
        <v>79718</v>
      </c>
      <c r="G3485" s="17">
        <f t="shared" si="1072"/>
        <v>81055</v>
      </c>
      <c r="H3485" s="17">
        <f t="shared" si="1072"/>
        <v>82506</v>
      </c>
      <c r="I3485" s="17">
        <f t="shared" si="1072"/>
        <v>84173</v>
      </c>
      <c r="J3485" s="17">
        <f t="shared" si="1072"/>
        <v>85997</v>
      </c>
      <c r="K3485" s="17">
        <f t="shared" si="1072"/>
        <v>87910</v>
      </c>
      <c r="L3485" s="17">
        <f t="shared" si="1072"/>
        <v>89843</v>
      </c>
      <c r="M3485" s="17">
        <f t="shared" si="1072"/>
        <v>89431</v>
      </c>
      <c r="N3485" s="17">
        <f aca="true" t="shared" si="1073" ref="N3485:S3485">SUM(N3466:N3483)</f>
        <v>99892</v>
      </c>
      <c r="O3485" s="17">
        <f t="shared" si="1073"/>
        <v>103393</v>
      </c>
      <c r="P3485" s="17">
        <f t="shared" si="1073"/>
        <v>103693</v>
      </c>
      <c r="Q3485" s="17">
        <f t="shared" si="1073"/>
        <v>101750</v>
      </c>
      <c r="R3485" s="17">
        <f t="shared" si="1073"/>
        <v>96904</v>
      </c>
      <c r="S3485" s="17">
        <f t="shared" si="1073"/>
        <v>92214</v>
      </c>
    </row>
    <row r="3496" spans="3:13" ht="10.5" customHeight="1">
      <c r="C3496" s="2"/>
      <c r="D3496" s="3"/>
      <c r="E3496" s="3"/>
      <c r="F3496" s="3"/>
      <c r="G3496" s="3"/>
      <c r="H3496" s="3"/>
      <c r="I3496" s="3"/>
      <c r="J3496" s="3"/>
      <c r="K3496" s="3"/>
      <c r="L3496" s="3"/>
      <c r="M3496" s="3"/>
    </row>
    <row r="3497" spans="3:19" ht="10.5" customHeight="1">
      <c r="C3497" s="21" t="s">
        <v>0</v>
      </c>
      <c r="D3497" s="22"/>
      <c r="E3497" s="22"/>
      <c r="F3497" s="22"/>
      <c r="G3497" s="22"/>
      <c r="H3497" s="22"/>
      <c r="I3497" s="22"/>
      <c r="J3497" s="22"/>
      <c r="K3497" s="22"/>
      <c r="L3497" s="22"/>
      <c r="M3497" s="3"/>
      <c r="N3497" s="3"/>
      <c r="O3497" s="3"/>
      <c r="P3497" s="3"/>
      <c r="Q3497" s="3"/>
      <c r="R3497" s="3"/>
      <c r="S3497" s="3"/>
    </row>
    <row r="3498" spans="3:19" ht="10.5" customHeight="1"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  <c r="M3498" s="3"/>
      <c r="N3498" s="3"/>
      <c r="O3498" s="3"/>
      <c r="P3498" s="3"/>
      <c r="Q3498" s="3"/>
      <c r="R3498" s="3"/>
      <c r="S3498" s="3"/>
    </row>
    <row r="3499" spans="3:19" ht="10.5" customHeight="1">
      <c r="C3499" s="21" t="s">
        <v>10</v>
      </c>
      <c r="D3499" s="22"/>
      <c r="E3499" s="22"/>
      <c r="F3499" s="22"/>
      <c r="G3499" s="22"/>
      <c r="H3499" s="22"/>
      <c r="I3499" s="22"/>
      <c r="J3499" s="22"/>
      <c r="K3499" s="22"/>
      <c r="L3499" s="22"/>
      <c r="M3499" s="3"/>
      <c r="N3499" s="3"/>
      <c r="O3499" s="3"/>
      <c r="P3499" s="3"/>
      <c r="Q3499" s="3"/>
      <c r="R3499" s="3"/>
      <c r="S3499" s="3"/>
    </row>
    <row r="3500" spans="3:19" ht="10.5" customHeight="1">
      <c r="C3500" s="21"/>
      <c r="D3500" s="22"/>
      <c r="E3500" s="22"/>
      <c r="F3500" s="22"/>
      <c r="G3500" s="22"/>
      <c r="H3500" s="22"/>
      <c r="I3500" s="22"/>
      <c r="J3500" s="22"/>
      <c r="K3500" s="22"/>
      <c r="L3500" s="22"/>
      <c r="M3500" s="3"/>
      <c r="N3500" s="3"/>
      <c r="O3500" s="3"/>
      <c r="P3500" s="3"/>
      <c r="Q3500" s="3"/>
      <c r="R3500" s="3"/>
      <c r="S3500" s="3"/>
    </row>
    <row r="3501" spans="3:19" ht="10.5" customHeight="1">
      <c r="C3501" s="21" t="str">
        <f>$C$11</f>
        <v>October 26, 2023</v>
      </c>
      <c r="D3501" s="22"/>
      <c r="E3501" s="22"/>
      <c r="F3501" s="22"/>
      <c r="G3501" s="22"/>
      <c r="H3501" s="22"/>
      <c r="I3501" s="22"/>
      <c r="J3501" s="22"/>
      <c r="K3501" s="22"/>
      <c r="L3501" s="22"/>
      <c r="M3501" s="3"/>
      <c r="N3501" s="3"/>
      <c r="O3501" s="3"/>
      <c r="P3501" s="3"/>
      <c r="Q3501" s="3"/>
      <c r="R3501" s="3"/>
      <c r="S3501" s="3"/>
    </row>
    <row r="3502" spans="3:19" ht="10.5" customHeight="1">
      <c r="C3502" s="22"/>
      <c r="D3502" s="22"/>
      <c r="E3502" s="22"/>
      <c r="F3502" s="22"/>
      <c r="G3502" s="22"/>
      <c r="H3502" s="22"/>
      <c r="I3502" s="22"/>
      <c r="J3502" s="22"/>
      <c r="K3502" s="22"/>
      <c r="L3502" s="22"/>
      <c r="M3502" s="3"/>
      <c r="N3502" s="3"/>
      <c r="O3502" s="3"/>
      <c r="P3502" s="3"/>
      <c r="Q3502" s="3"/>
      <c r="R3502" s="3"/>
      <c r="S3502" s="3"/>
    </row>
    <row r="3503" spans="3:19" ht="10.5" customHeight="1">
      <c r="C3503" s="21" t="s">
        <v>7</v>
      </c>
      <c r="D3503" s="22"/>
      <c r="E3503" s="22"/>
      <c r="F3503" s="22"/>
      <c r="G3503" s="22"/>
      <c r="H3503" s="22"/>
      <c r="I3503" s="22"/>
      <c r="J3503" s="22"/>
      <c r="K3503" s="22"/>
      <c r="L3503" s="22"/>
      <c r="M3503" s="3"/>
      <c r="N3503" s="3"/>
      <c r="O3503" s="3"/>
      <c r="P3503" s="3"/>
      <c r="Q3503" s="3"/>
      <c r="R3503" s="3"/>
      <c r="S3503" s="3"/>
    </row>
    <row r="3504" spans="3:19" ht="10.5" customHeight="1">
      <c r="C3504" s="21" t="s">
        <v>56</v>
      </c>
      <c r="D3504" s="22"/>
      <c r="E3504" s="22"/>
      <c r="F3504" s="22"/>
      <c r="G3504" s="22"/>
      <c r="H3504" s="22"/>
      <c r="I3504" s="22"/>
      <c r="J3504" s="22"/>
      <c r="K3504" s="22"/>
      <c r="L3504" s="22"/>
      <c r="M3504" s="3"/>
      <c r="N3504" s="3"/>
      <c r="O3504" s="3"/>
      <c r="P3504" s="3"/>
      <c r="Q3504" s="3"/>
      <c r="R3504" s="3"/>
      <c r="S3504" s="3"/>
    </row>
    <row r="3505" spans="3:19" ht="10.5" customHeight="1">
      <c r="C3505" s="23" t="s">
        <v>9</v>
      </c>
      <c r="D3505" s="22"/>
      <c r="E3505" s="22"/>
      <c r="F3505" s="22"/>
      <c r="G3505" s="22"/>
      <c r="H3505" s="22"/>
      <c r="I3505" s="22"/>
      <c r="J3505" s="22"/>
      <c r="K3505" s="22"/>
      <c r="L3505" s="22"/>
      <c r="M3505" s="3"/>
      <c r="N3505" s="3"/>
      <c r="O3505" s="3"/>
      <c r="P3505" s="3"/>
      <c r="Q3505" s="3"/>
      <c r="R3505" s="3"/>
      <c r="S3505" s="3"/>
    </row>
    <row r="3507" spans="2:19" ht="10.5" customHeight="1">
      <c r="B3507" s="4"/>
      <c r="C3507" s="16">
        <f>C86</f>
        <v>2010</v>
      </c>
      <c r="D3507" s="16">
        <f>C3507+1</f>
        <v>2011</v>
      </c>
      <c r="E3507" s="16">
        <f aca="true" t="shared" si="1074" ref="E3507:M3507">D3507+1</f>
        <v>2012</v>
      </c>
      <c r="F3507" s="16">
        <f t="shared" si="1074"/>
        <v>2013</v>
      </c>
      <c r="G3507" s="16">
        <f t="shared" si="1074"/>
        <v>2014</v>
      </c>
      <c r="H3507" s="16">
        <f t="shared" si="1074"/>
        <v>2015</v>
      </c>
      <c r="I3507" s="16">
        <f t="shared" si="1074"/>
        <v>2016</v>
      </c>
      <c r="J3507" s="16">
        <f t="shared" si="1074"/>
        <v>2017</v>
      </c>
      <c r="K3507" s="16">
        <f t="shared" si="1074"/>
        <v>2018</v>
      </c>
      <c r="L3507" s="16">
        <f t="shared" si="1074"/>
        <v>2019</v>
      </c>
      <c r="M3507" s="16">
        <f t="shared" si="1074"/>
        <v>2020</v>
      </c>
      <c r="N3507" s="16">
        <f aca="true" t="shared" si="1075" ref="N3507:S3507">M3507+5</f>
        <v>2025</v>
      </c>
      <c r="O3507" s="16">
        <f t="shared" si="1075"/>
        <v>2030</v>
      </c>
      <c r="P3507" s="16">
        <f t="shared" si="1075"/>
        <v>2035</v>
      </c>
      <c r="Q3507" s="16">
        <f t="shared" si="1075"/>
        <v>2040</v>
      </c>
      <c r="R3507" s="16">
        <f t="shared" si="1075"/>
        <v>2045</v>
      </c>
      <c r="S3507" s="16">
        <f t="shared" si="1075"/>
        <v>2050</v>
      </c>
    </row>
    <row r="3509" spans="2:19" ht="10.5" customHeight="1">
      <c r="B3509" s="8" t="s">
        <v>34</v>
      </c>
      <c r="C3509" s="17">
        <f>SUM(C3578,C3600)</f>
        <v>1961</v>
      </c>
      <c r="D3509" s="17">
        <f aca="true" t="shared" si="1076" ref="D3509:M3509">SUM(D3578,D3600)</f>
        <v>1951</v>
      </c>
      <c r="E3509" s="17">
        <f t="shared" si="1076"/>
        <v>1996</v>
      </c>
      <c r="F3509" s="17">
        <f t="shared" si="1076"/>
        <v>1997</v>
      </c>
      <c r="G3509" s="17">
        <f t="shared" si="1076"/>
        <v>2027</v>
      </c>
      <c r="H3509" s="17">
        <f t="shared" si="1076"/>
        <v>2064</v>
      </c>
      <c r="I3509" s="17">
        <f t="shared" si="1076"/>
        <v>2023</v>
      </c>
      <c r="J3509" s="17">
        <f t="shared" si="1076"/>
        <v>1995</v>
      </c>
      <c r="K3509" s="17">
        <f t="shared" si="1076"/>
        <v>2022</v>
      </c>
      <c r="L3509" s="17">
        <f t="shared" si="1076"/>
        <v>1994</v>
      </c>
      <c r="M3509" s="17">
        <f t="shared" si="1076"/>
        <v>1486</v>
      </c>
      <c r="N3509" s="17">
        <f aca="true" t="shared" si="1077" ref="N3509:S3509">SUM(N3578,N3600)</f>
        <v>1923</v>
      </c>
      <c r="O3509" s="17">
        <f t="shared" si="1077"/>
        <v>2181</v>
      </c>
      <c r="P3509" s="17">
        <f t="shared" si="1077"/>
        <v>2451</v>
      </c>
      <c r="Q3509" s="17">
        <f t="shared" si="1077"/>
        <v>2633</v>
      </c>
      <c r="R3509" s="17">
        <f t="shared" si="1077"/>
        <v>2721</v>
      </c>
      <c r="S3509" s="17">
        <f t="shared" si="1077"/>
        <v>2852</v>
      </c>
    </row>
    <row r="3510" spans="2:19" ht="10.5" customHeight="1">
      <c r="B3510" s="5"/>
      <c r="C3510" s="17"/>
      <c r="D3510" s="17"/>
      <c r="E3510" s="17"/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  <c r="Q3510" s="17"/>
      <c r="R3510" s="17"/>
      <c r="S3510" s="17"/>
    </row>
    <row r="3511" spans="2:19" ht="10.5" customHeight="1">
      <c r="B3511" s="8" t="s">
        <v>35</v>
      </c>
      <c r="C3511" s="17">
        <f>SUM(C3579,C3601)</f>
        <v>1856</v>
      </c>
      <c r="D3511" s="17">
        <f aca="true" t="shared" si="1078" ref="D3511:M3511">SUM(D3579,D3601)</f>
        <v>1880</v>
      </c>
      <c r="E3511" s="17">
        <f t="shared" si="1078"/>
        <v>1900</v>
      </c>
      <c r="F3511" s="17">
        <f t="shared" si="1078"/>
        <v>1894</v>
      </c>
      <c r="G3511" s="17">
        <f t="shared" si="1078"/>
        <v>1932</v>
      </c>
      <c r="H3511" s="17">
        <f t="shared" si="1078"/>
        <v>1942</v>
      </c>
      <c r="I3511" s="17">
        <f t="shared" si="1078"/>
        <v>1954</v>
      </c>
      <c r="J3511" s="17">
        <f t="shared" si="1078"/>
        <v>1999</v>
      </c>
      <c r="K3511" s="17">
        <f t="shared" si="1078"/>
        <v>2003</v>
      </c>
      <c r="L3511" s="17">
        <f t="shared" si="1078"/>
        <v>2033</v>
      </c>
      <c r="M3511" s="17">
        <f t="shared" si="1078"/>
        <v>1710</v>
      </c>
      <c r="N3511" s="17">
        <f aca="true" t="shared" si="1079" ref="N3511:S3511">SUM(N3579,N3601)</f>
        <v>1714</v>
      </c>
      <c r="O3511" s="17">
        <f t="shared" si="1079"/>
        <v>2090</v>
      </c>
      <c r="P3511" s="17">
        <f t="shared" si="1079"/>
        <v>2334</v>
      </c>
      <c r="Q3511" s="17">
        <f t="shared" si="1079"/>
        <v>2616</v>
      </c>
      <c r="R3511" s="17">
        <f t="shared" si="1079"/>
        <v>2761</v>
      </c>
      <c r="S3511" s="17">
        <f t="shared" si="1079"/>
        <v>2855</v>
      </c>
    </row>
    <row r="3512" spans="2:19" ht="10.5" customHeight="1">
      <c r="B3512" s="5"/>
      <c r="C3512" s="17"/>
      <c r="D3512" s="17"/>
      <c r="E3512" s="17"/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  <c r="Q3512" s="17"/>
      <c r="R3512" s="17"/>
      <c r="S3512" s="17"/>
    </row>
    <row r="3513" spans="2:19" ht="10.5" customHeight="1">
      <c r="B3513" s="8" t="s">
        <v>36</v>
      </c>
      <c r="C3513" s="17">
        <f>SUM(C3580,C3602)</f>
        <v>1838</v>
      </c>
      <c r="D3513" s="17">
        <f aca="true" t="shared" si="1080" ref="D3513:M3513">SUM(D3580,D3602)</f>
        <v>1885</v>
      </c>
      <c r="E3513" s="17">
        <f t="shared" si="1080"/>
        <v>1900</v>
      </c>
      <c r="F3513" s="17">
        <f t="shared" si="1080"/>
        <v>1892</v>
      </c>
      <c r="G3513" s="17">
        <f t="shared" si="1080"/>
        <v>1867</v>
      </c>
      <c r="H3513" s="17">
        <f t="shared" si="1080"/>
        <v>1862</v>
      </c>
      <c r="I3513" s="17">
        <f t="shared" si="1080"/>
        <v>1889</v>
      </c>
      <c r="J3513" s="17">
        <f t="shared" si="1080"/>
        <v>1906</v>
      </c>
      <c r="K3513" s="17">
        <f t="shared" si="1080"/>
        <v>1903</v>
      </c>
      <c r="L3513" s="17">
        <f t="shared" si="1080"/>
        <v>1939</v>
      </c>
      <c r="M3513" s="17">
        <f t="shared" si="1080"/>
        <v>1873</v>
      </c>
      <c r="N3513" s="17">
        <f aca="true" t="shared" si="1081" ref="N3513:S3513">SUM(N3580,N3602)</f>
        <v>1978</v>
      </c>
      <c r="O3513" s="17">
        <f t="shared" si="1081"/>
        <v>1867</v>
      </c>
      <c r="P3513" s="17">
        <f t="shared" si="1081"/>
        <v>2244</v>
      </c>
      <c r="Q3513" s="17">
        <f t="shared" si="1081"/>
        <v>2499</v>
      </c>
      <c r="R3513" s="17">
        <f t="shared" si="1081"/>
        <v>2750</v>
      </c>
      <c r="S3513" s="17">
        <f t="shared" si="1081"/>
        <v>2904</v>
      </c>
    </row>
    <row r="3514" spans="2:19" ht="10.5" customHeight="1">
      <c r="B3514" s="5"/>
      <c r="C3514" s="17"/>
      <c r="D3514" s="17"/>
      <c r="E3514" s="17"/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  <c r="Q3514" s="17"/>
      <c r="R3514" s="17"/>
      <c r="S3514" s="17"/>
    </row>
    <row r="3515" spans="2:19" ht="10.5" customHeight="1">
      <c r="B3515" s="8" t="s">
        <v>37</v>
      </c>
      <c r="C3515" s="17">
        <f>SUM(C3581,C3603)</f>
        <v>2079</v>
      </c>
      <c r="D3515" s="17">
        <f aca="true" t="shared" si="1082" ref="D3515:M3515">SUM(D3581,D3603)</f>
        <v>1966</v>
      </c>
      <c r="E3515" s="17">
        <f t="shared" si="1082"/>
        <v>1943</v>
      </c>
      <c r="F3515" s="17">
        <f t="shared" si="1082"/>
        <v>1942</v>
      </c>
      <c r="G3515" s="17">
        <f t="shared" si="1082"/>
        <v>1934</v>
      </c>
      <c r="H3515" s="17">
        <f t="shared" si="1082"/>
        <v>1893</v>
      </c>
      <c r="I3515" s="17">
        <f t="shared" si="1082"/>
        <v>1882</v>
      </c>
      <c r="J3515" s="17">
        <f t="shared" si="1082"/>
        <v>1898</v>
      </c>
      <c r="K3515" s="17">
        <f t="shared" si="1082"/>
        <v>1890</v>
      </c>
      <c r="L3515" s="17">
        <f t="shared" si="1082"/>
        <v>1867</v>
      </c>
      <c r="M3515" s="17">
        <f t="shared" si="1082"/>
        <v>1732</v>
      </c>
      <c r="N3515" s="17">
        <f aca="true" t="shared" si="1083" ref="N3515:S3515">SUM(N3581,N3603)</f>
        <v>2168</v>
      </c>
      <c r="O3515" s="17">
        <f t="shared" si="1083"/>
        <v>2155</v>
      </c>
      <c r="P3515" s="17">
        <f t="shared" si="1083"/>
        <v>2004</v>
      </c>
      <c r="Q3515" s="17">
        <f t="shared" si="1083"/>
        <v>2401</v>
      </c>
      <c r="R3515" s="17">
        <f t="shared" si="1083"/>
        <v>2630</v>
      </c>
      <c r="S3515" s="17">
        <f t="shared" si="1083"/>
        <v>2898</v>
      </c>
    </row>
    <row r="3516" spans="2:19" ht="10.5" customHeight="1">
      <c r="B3516" s="8"/>
      <c r="C3516" s="17"/>
      <c r="D3516" s="17"/>
      <c r="E3516" s="17"/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  <c r="Q3516" s="17"/>
      <c r="R3516" s="17"/>
      <c r="S3516" s="17"/>
    </row>
    <row r="3517" spans="2:19" ht="10.5" customHeight="1">
      <c r="B3517" s="8" t="s">
        <v>38</v>
      </c>
      <c r="C3517" s="17">
        <f>SUM(C3582,C3604)</f>
        <v>1736</v>
      </c>
      <c r="D3517" s="17">
        <f aca="true" t="shared" si="1084" ref="D3517:M3517">SUM(D3582,D3604)</f>
        <v>1841</v>
      </c>
      <c r="E3517" s="17">
        <f t="shared" si="1084"/>
        <v>1840</v>
      </c>
      <c r="F3517" s="17">
        <f t="shared" si="1084"/>
        <v>1857</v>
      </c>
      <c r="G3517" s="17">
        <f t="shared" si="1084"/>
        <v>1886</v>
      </c>
      <c r="H3517" s="17">
        <f t="shared" si="1084"/>
        <v>1956</v>
      </c>
      <c r="I3517" s="17">
        <f t="shared" si="1084"/>
        <v>1955</v>
      </c>
      <c r="J3517" s="17">
        <f t="shared" si="1084"/>
        <v>1929</v>
      </c>
      <c r="K3517" s="17">
        <f t="shared" si="1084"/>
        <v>1927</v>
      </c>
      <c r="L3517" s="17">
        <f t="shared" si="1084"/>
        <v>1918</v>
      </c>
      <c r="M3517" s="17">
        <f t="shared" si="1084"/>
        <v>1444</v>
      </c>
      <c r="N3517" s="17">
        <f aca="true" t="shared" si="1085" ref="N3517:S3517">SUM(N3582,N3604)</f>
        <v>1989</v>
      </c>
      <c r="O3517" s="17">
        <f t="shared" si="1085"/>
        <v>2341</v>
      </c>
      <c r="P3517" s="17">
        <f t="shared" si="1085"/>
        <v>2295</v>
      </c>
      <c r="Q3517" s="17">
        <f t="shared" si="1085"/>
        <v>2127</v>
      </c>
      <c r="R3517" s="17">
        <f t="shared" si="1085"/>
        <v>2505</v>
      </c>
      <c r="S3517" s="17">
        <f t="shared" si="1085"/>
        <v>2745</v>
      </c>
    </row>
    <row r="3518" spans="2:19" ht="10.5" customHeight="1">
      <c r="B3518" s="8"/>
      <c r="C3518" s="17"/>
      <c r="D3518" s="17"/>
      <c r="E3518" s="17"/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  <c r="Q3518" s="17"/>
      <c r="R3518" s="17"/>
      <c r="S3518" s="17"/>
    </row>
    <row r="3519" spans="2:19" ht="10.5" customHeight="1">
      <c r="B3519" s="8" t="s">
        <v>39</v>
      </c>
      <c r="C3519" s="17">
        <f>SUM(C3583,C3605)</f>
        <v>1638</v>
      </c>
      <c r="D3519" s="17">
        <f aca="true" t="shared" si="1086" ref="D3519:M3519">SUM(D3583,D3605)</f>
        <v>1663</v>
      </c>
      <c r="E3519" s="17">
        <f t="shared" si="1086"/>
        <v>1705</v>
      </c>
      <c r="F3519" s="17">
        <f t="shared" si="1086"/>
        <v>1749</v>
      </c>
      <c r="G3519" s="17">
        <f t="shared" si="1086"/>
        <v>1782</v>
      </c>
      <c r="H3519" s="17">
        <f t="shared" si="1086"/>
        <v>1822</v>
      </c>
      <c r="I3519" s="17">
        <f t="shared" si="1086"/>
        <v>1843</v>
      </c>
      <c r="J3519" s="17">
        <f t="shared" si="1086"/>
        <v>1842</v>
      </c>
      <c r="K3519" s="17">
        <f t="shared" si="1086"/>
        <v>1856</v>
      </c>
      <c r="L3519" s="17">
        <f t="shared" si="1086"/>
        <v>1885</v>
      </c>
      <c r="M3519" s="17">
        <f t="shared" si="1086"/>
        <v>1541</v>
      </c>
      <c r="N3519" s="17">
        <f aca="true" t="shared" si="1087" ref="N3519:S3519">SUM(N3583,N3605)</f>
        <v>1657</v>
      </c>
      <c r="O3519" s="17">
        <f t="shared" si="1087"/>
        <v>2146</v>
      </c>
      <c r="P3519" s="17">
        <f t="shared" si="1087"/>
        <v>2495</v>
      </c>
      <c r="Q3519" s="17">
        <f t="shared" si="1087"/>
        <v>2438</v>
      </c>
      <c r="R3519" s="17">
        <f t="shared" si="1087"/>
        <v>2221</v>
      </c>
      <c r="S3519" s="17">
        <f t="shared" si="1087"/>
        <v>2617</v>
      </c>
    </row>
    <row r="3520" spans="2:19" ht="10.5" customHeight="1">
      <c r="B3520" s="8"/>
      <c r="C3520" s="17"/>
      <c r="D3520" s="17"/>
      <c r="E3520" s="17"/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  <c r="Q3520" s="17"/>
      <c r="R3520" s="17"/>
      <c r="S3520" s="17"/>
    </row>
    <row r="3521" spans="2:19" ht="10.5" customHeight="1">
      <c r="B3521" s="8" t="s">
        <v>40</v>
      </c>
      <c r="C3521" s="17">
        <f>SUM(C3584,C3606)</f>
        <v>1445</v>
      </c>
      <c r="D3521" s="17">
        <f aca="true" t="shared" si="1088" ref="D3521:M3521">SUM(D3584,D3606)</f>
        <v>1532</v>
      </c>
      <c r="E3521" s="17">
        <f t="shared" si="1088"/>
        <v>1595</v>
      </c>
      <c r="F3521" s="17">
        <f t="shared" si="1088"/>
        <v>1658</v>
      </c>
      <c r="G3521" s="17">
        <f t="shared" si="1088"/>
        <v>1662</v>
      </c>
      <c r="H3521" s="17">
        <f t="shared" si="1088"/>
        <v>1655</v>
      </c>
      <c r="I3521" s="17">
        <f t="shared" si="1088"/>
        <v>1668</v>
      </c>
      <c r="J3521" s="17">
        <f t="shared" si="1088"/>
        <v>1709</v>
      </c>
      <c r="K3521" s="17">
        <f t="shared" si="1088"/>
        <v>1751</v>
      </c>
      <c r="L3521" s="17">
        <f t="shared" si="1088"/>
        <v>1785</v>
      </c>
      <c r="M3521" s="17">
        <f t="shared" si="1088"/>
        <v>1602</v>
      </c>
      <c r="N3521" s="17">
        <f aca="true" t="shared" si="1089" ref="N3521:S3521">SUM(N3584,N3606)</f>
        <v>1769</v>
      </c>
      <c r="O3521" s="17">
        <f t="shared" si="1089"/>
        <v>1789</v>
      </c>
      <c r="P3521" s="17">
        <f t="shared" si="1089"/>
        <v>2291</v>
      </c>
      <c r="Q3521" s="17">
        <f t="shared" si="1089"/>
        <v>2651</v>
      </c>
      <c r="R3521" s="17">
        <f t="shared" si="1089"/>
        <v>2546</v>
      </c>
      <c r="S3521" s="17">
        <f t="shared" si="1089"/>
        <v>2319</v>
      </c>
    </row>
    <row r="3522" spans="2:19" ht="10.5" customHeight="1">
      <c r="B3522" s="8"/>
      <c r="C3522" s="17"/>
      <c r="D3522" s="17"/>
      <c r="E3522" s="17"/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  <c r="Q3522" s="17"/>
      <c r="R3522" s="17"/>
      <c r="S3522" s="17"/>
    </row>
    <row r="3523" spans="2:19" ht="10.5" customHeight="1">
      <c r="B3523" s="8" t="s">
        <v>41</v>
      </c>
      <c r="C3523" s="17">
        <f>SUM(C3585,C3607)</f>
        <v>1396</v>
      </c>
      <c r="D3523" s="17">
        <f aca="true" t="shared" si="1090" ref="D3523:M3523">SUM(D3585,D3607)</f>
        <v>1332</v>
      </c>
      <c r="E3523" s="17">
        <f t="shared" si="1090"/>
        <v>1296</v>
      </c>
      <c r="F3523" s="17">
        <f t="shared" si="1090"/>
        <v>1306</v>
      </c>
      <c r="G3523" s="17">
        <f t="shared" si="1090"/>
        <v>1363</v>
      </c>
      <c r="H3523" s="17">
        <f t="shared" si="1090"/>
        <v>1446</v>
      </c>
      <c r="I3523" s="17">
        <f t="shared" si="1090"/>
        <v>1531</v>
      </c>
      <c r="J3523" s="17">
        <f t="shared" si="1090"/>
        <v>1593</v>
      </c>
      <c r="K3523" s="17">
        <f t="shared" si="1090"/>
        <v>1657</v>
      </c>
      <c r="L3523" s="17">
        <f t="shared" si="1090"/>
        <v>1659</v>
      </c>
      <c r="M3523" s="17">
        <f t="shared" si="1090"/>
        <v>1587</v>
      </c>
      <c r="N3523" s="17">
        <f aca="true" t="shared" si="1091" ref="N3523:S3523">SUM(N3585,N3607)</f>
        <v>1834</v>
      </c>
      <c r="O3523" s="17">
        <f t="shared" si="1091"/>
        <v>1908</v>
      </c>
      <c r="P3523" s="17">
        <f t="shared" si="1091"/>
        <v>1903</v>
      </c>
      <c r="Q3523" s="17">
        <f t="shared" si="1091"/>
        <v>2428</v>
      </c>
      <c r="R3523" s="17">
        <f t="shared" si="1091"/>
        <v>2760</v>
      </c>
      <c r="S3523" s="17">
        <f t="shared" si="1091"/>
        <v>2650</v>
      </c>
    </row>
    <row r="3524" spans="2:19" ht="10.5" customHeight="1">
      <c r="B3524" s="8"/>
      <c r="C3524" s="17"/>
      <c r="D3524" s="17"/>
      <c r="E3524" s="17"/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  <c r="Q3524" s="17"/>
      <c r="R3524" s="17"/>
      <c r="S3524" s="17"/>
    </row>
    <row r="3525" spans="2:19" ht="10.5" customHeight="1">
      <c r="B3525" s="8" t="s">
        <v>42</v>
      </c>
      <c r="C3525" s="17">
        <f>SUM(C3586,C3608)</f>
        <v>1753</v>
      </c>
      <c r="D3525" s="17">
        <f aca="true" t="shared" si="1092" ref="D3525:M3525">SUM(D3586,D3608)</f>
        <v>1701</v>
      </c>
      <c r="E3525" s="17">
        <f t="shared" si="1092"/>
        <v>1638</v>
      </c>
      <c r="F3525" s="17">
        <f t="shared" si="1092"/>
        <v>1528</v>
      </c>
      <c r="G3525" s="17">
        <f t="shared" si="1092"/>
        <v>1460</v>
      </c>
      <c r="H3525" s="17">
        <f t="shared" si="1092"/>
        <v>1393</v>
      </c>
      <c r="I3525" s="17">
        <f t="shared" si="1092"/>
        <v>1326</v>
      </c>
      <c r="J3525" s="17">
        <f t="shared" si="1092"/>
        <v>1288</v>
      </c>
      <c r="K3525" s="17">
        <f t="shared" si="1092"/>
        <v>1293</v>
      </c>
      <c r="L3525" s="17">
        <f t="shared" si="1092"/>
        <v>1349</v>
      </c>
      <c r="M3525" s="17">
        <f t="shared" si="1092"/>
        <v>1410</v>
      </c>
      <c r="N3525" s="17">
        <f aca="true" t="shared" si="1093" ref="N3525:S3525">SUM(N3586,N3608)</f>
        <v>1803</v>
      </c>
      <c r="O3525" s="17">
        <f t="shared" si="1093"/>
        <v>1962</v>
      </c>
      <c r="P3525" s="17">
        <f t="shared" si="1093"/>
        <v>2010</v>
      </c>
      <c r="Q3525" s="17">
        <f t="shared" si="1093"/>
        <v>2000</v>
      </c>
      <c r="R3525" s="17">
        <f t="shared" si="1093"/>
        <v>2505</v>
      </c>
      <c r="S3525" s="17">
        <f t="shared" si="1093"/>
        <v>2850</v>
      </c>
    </row>
    <row r="3526" spans="2:19" ht="10.5" customHeight="1">
      <c r="B3526" s="8"/>
      <c r="C3526" s="17"/>
      <c r="D3526" s="17"/>
      <c r="E3526" s="17"/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  <c r="Q3526" s="17"/>
      <c r="R3526" s="17"/>
      <c r="S3526" s="17"/>
    </row>
    <row r="3527" spans="2:19" ht="10.5" customHeight="1">
      <c r="B3527" s="8" t="s">
        <v>43</v>
      </c>
      <c r="C3527" s="17">
        <f>SUM(C3587,C3609)</f>
        <v>1874</v>
      </c>
      <c r="D3527" s="17">
        <f aca="true" t="shared" si="1094" ref="D3527:M3527">SUM(D3587,D3609)</f>
        <v>1882</v>
      </c>
      <c r="E3527" s="17">
        <f t="shared" si="1094"/>
        <v>1865</v>
      </c>
      <c r="F3527" s="17">
        <f t="shared" si="1094"/>
        <v>1862</v>
      </c>
      <c r="G3527" s="17">
        <f t="shared" si="1094"/>
        <v>1807</v>
      </c>
      <c r="H3527" s="17">
        <f t="shared" si="1094"/>
        <v>1734</v>
      </c>
      <c r="I3527" s="17">
        <f t="shared" si="1094"/>
        <v>1684</v>
      </c>
      <c r="J3527" s="17">
        <f t="shared" si="1094"/>
        <v>1618</v>
      </c>
      <c r="K3527" s="17">
        <f t="shared" si="1094"/>
        <v>1505</v>
      </c>
      <c r="L3527" s="17">
        <f t="shared" si="1094"/>
        <v>1436</v>
      </c>
      <c r="M3527" s="17">
        <f t="shared" si="1094"/>
        <v>1374</v>
      </c>
      <c r="N3527" s="17">
        <f aca="true" t="shared" si="1095" ref="N3527:S3527">SUM(N3587,N3609)</f>
        <v>1592</v>
      </c>
      <c r="O3527" s="17">
        <f t="shared" si="1095"/>
        <v>1915</v>
      </c>
      <c r="P3527" s="17">
        <f t="shared" si="1095"/>
        <v>2058</v>
      </c>
      <c r="Q3527" s="17">
        <f t="shared" si="1095"/>
        <v>2098</v>
      </c>
      <c r="R3527" s="17">
        <f t="shared" si="1095"/>
        <v>2050</v>
      </c>
      <c r="S3527" s="17">
        <f t="shared" si="1095"/>
        <v>2576</v>
      </c>
    </row>
    <row r="3528" spans="2:19" ht="10.5" customHeight="1">
      <c r="B3528" s="8"/>
      <c r="C3528" s="17"/>
      <c r="D3528" s="17"/>
      <c r="E3528" s="17"/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  <c r="Q3528" s="17"/>
      <c r="R3528" s="17"/>
      <c r="S3528" s="17"/>
    </row>
    <row r="3529" spans="2:19" ht="10.5" customHeight="1">
      <c r="B3529" s="8" t="s">
        <v>44</v>
      </c>
      <c r="C3529" s="17">
        <f>SUM(C3588,C3610)</f>
        <v>1855</v>
      </c>
      <c r="D3529" s="17">
        <f aca="true" t="shared" si="1096" ref="D3529:M3529">SUM(D3588,D3610)</f>
        <v>1889</v>
      </c>
      <c r="E3529" s="17">
        <f t="shared" si="1096"/>
        <v>1907</v>
      </c>
      <c r="F3529" s="17">
        <f t="shared" si="1096"/>
        <v>1942</v>
      </c>
      <c r="G3529" s="17">
        <f t="shared" si="1096"/>
        <v>1907</v>
      </c>
      <c r="H3529" s="17">
        <f t="shared" si="1096"/>
        <v>1886</v>
      </c>
      <c r="I3529" s="17">
        <f t="shared" si="1096"/>
        <v>1847</v>
      </c>
      <c r="J3529" s="17">
        <f t="shared" si="1096"/>
        <v>1837</v>
      </c>
      <c r="K3529" s="17">
        <f t="shared" si="1096"/>
        <v>1834</v>
      </c>
      <c r="L3529" s="17">
        <f t="shared" si="1096"/>
        <v>1779</v>
      </c>
      <c r="M3529" s="17">
        <f t="shared" si="1096"/>
        <v>1692</v>
      </c>
      <c r="N3529" s="17">
        <f aca="true" t="shared" si="1097" ref="N3529:S3529">SUM(N3588,N3610)</f>
        <v>1547</v>
      </c>
      <c r="O3529" s="17">
        <f t="shared" si="1097"/>
        <v>1689</v>
      </c>
      <c r="P3529" s="17">
        <f t="shared" si="1097"/>
        <v>2003</v>
      </c>
      <c r="Q3529" s="17">
        <f t="shared" si="1097"/>
        <v>2148</v>
      </c>
      <c r="R3529" s="17">
        <f t="shared" si="1097"/>
        <v>2152</v>
      </c>
      <c r="S3529" s="17">
        <f t="shared" si="1097"/>
        <v>2100</v>
      </c>
    </row>
    <row r="3530" spans="2:19" ht="10.5" customHeight="1">
      <c r="B3530" s="8"/>
      <c r="C3530" s="17"/>
      <c r="D3530" s="17"/>
      <c r="E3530" s="17"/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</row>
    <row r="3531" spans="2:19" ht="10.5" customHeight="1">
      <c r="B3531" s="8" t="s">
        <v>45</v>
      </c>
      <c r="C3531" s="17">
        <f>SUM(C3589,C3611)</f>
        <v>1516</v>
      </c>
      <c r="D3531" s="17">
        <f aca="true" t="shared" si="1098" ref="D3531:M3531">SUM(D3589,D3611)</f>
        <v>1586</v>
      </c>
      <c r="E3531" s="17">
        <f t="shared" si="1098"/>
        <v>1632</v>
      </c>
      <c r="F3531" s="17">
        <f t="shared" si="1098"/>
        <v>1636</v>
      </c>
      <c r="G3531" s="17">
        <f t="shared" si="1098"/>
        <v>1687</v>
      </c>
      <c r="H3531" s="17">
        <f t="shared" si="1098"/>
        <v>1727</v>
      </c>
      <c r="I3531" s="17">
        <f t="shared" si="1098"/>
        <v>1824</v>
      </c>
      <c r="J3531" s="17">
        <f t="shared" si="1098"/>
        <v>1849</v>
      </c>
      <c r="K3531" s="17">
        <f t="shared" si="1098"/>
        <v>1881</v>
      </c>
      <c r="L3531" s="17">
        <f t="shared" si="1098"/>
        <v>1850</v>
      </c>
      <c r="M3531" s="17">
        <f t="shared" si="1098"/>
        <v>1773</v>
      </c>
      <c r="N3531" s="17">
        <f aca="true" t="shared" si="1099" ref="N3531:S3531">SUM(N3589,N3611)</f>
        <v>1880</v>
      </c>
      <c r="O3531" s="17">
        <f t="shared" si="1099"/>
        <v>1618</v>
      </c>
      <c r="P3531" s="17">
        <f t="shared" si="1099"/>
        <v>1745</v>
      </c>
      <c r="Q3531" s="17">
        <f t="shared" si="1099"/>
        <v>2062</v>
      </c>
      <c r="R3531" s="17">
        <f t="shared" si="1099"/>
        <v>2174</v>
      </c>
      <c r="S3531" s="17">
        <f t="shared" si="1099"/>
        <v>2174</v>
      </c>
    </row>
    <row r="3532" spans="2:19" ht="10.5" customHeight="1">
      <c r="B3532" s="8"/>
      <c r="C3532" s="17"/>
      <c r="D3532" s="17"/>
      <c r="E3532" s="17"/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  <c r="Q3532" s="17"/>
      <c r="R3532" s="17"/>
      <c r="S3532" s="17"/>
    </row>
    <row r="3533" spans="2:19" ht="10.5" customHeight="1">
      <c r="B3533" s="8" t="s">
        <v>46</v>
      </c>
      <c r="C3533" s="17">
        <f>SUM(C3590,C3612)</f>
        <v>1188</v>
      </c>
      <c r="D3533" s="17">
        <f aca="true" t="shared" si="1100" ref="D3533:M3533">SUM(D3590,D3612)</f>
        <v>1268</v>
      </c>
      <c r="E3533" s="17">
        <f t="shared" si="1100"/>
        <v>1332</v>
      </c>
      <c r="F3533" s="17">
        <f t="shared" si="1100"/>
        <v>1385</v>
      </c>
      <c r="G3533" s="17">
        <f t="shared" si="1100"/>
        <v>1434</v>
      </c>
      <c r="H3533" s="17">
        <f t="shared" si="1100"/>
        <v>1475</v>
      </c>
      <c r="I3533" s="17">
        <f t="shared" si="1100"/>
        <v>1497</v>
      </c>
      <c r="J3533" s="17">
        <f t="shared" si="1100"/>
        <v>1547</v>
      </c>
      <c r="K3533" s="17">
        <f t="shared" si="1100"/>
        <v>1554</v>
      </c>
      <c r="L3533" s="17">
        <f t="shared" si="1100"/>
        <v>1608</v>
      </c>
      <c r="M3533" s="17">
        <f t="shared" si="1100"/>
        <v>1780</v>
      </c>
      <c r="N3533" s="17">
        <f aca="true" t="shared" si="1101" ref="N3533:S3533">SUM(N3590,N3612)</f>
        <v>1937</v>
      </c>
      <c r="O3533" s="17">
        <f t="shared" si="1101"/>
        <v>1938</v>
      </c>
      <c r="P3533" s="17">
        <f t="shared" si="1101"/>
        <v>1644</v>
      </c>
      <c r="Q3533" s="17">
        <f t="shared" si="1101"/>
        <v>1768</v>
      </c>
      <c r="R3533" s="17">
        <f t="shared" si="1101"/>
        <v>2052</v>
      </c>
      <c r="S3533" s="17">
        <f t="shared" si="1101"/>
        <v>2167</v>
      </c>
    </row>
    <row r="3534" spans="2:19" ht="10.5" customHeight="1">
      <c r="B3534" s="8"/>
      <c r="C3534" s="17"/>
      <c r="D3534" s="17"/>
      <c r="E3534" s="17"/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  <c r="Q3534" s="17"/>
      <c r="R3534" s="17"/>
      <c r="S3534" s="17"/>
    </row>
    <row r="3535" spans="2:19" ht="10.5" customHeight="1">
      <c r="B3535" s="8" t="s">
        <v>47</v>
      </c>
      <c r="C3535" s="17">
        <f>SUM(C3591,C3613)</f>
        <v>904</v>
      </c>
      <c r="D3535" s="17">
        <f aca="true" t="shared" si="1102" ref="D3535:M3535">SUM(D3591,D3613)</f>
        <v>932</v>
      </c>
      <c r="E3535" s="17">
        <f t="shared" si="1102"/>
        <v>957</v>
      </c>
      <c r="F3535" s="17">
        <f t="shared" si="1102"/>
        <v>969</v>
      </c>
      <c r="G3535" s="17">
        <f t="shared" si="1102"/>
        <v>1046</v>
      </c>
      <c r="H3535" s="17">
        <f t="shared" si="1102"/>
        <v>1121</v>
      </c>
      <c r="I3535" s="17">
        <f t="shared" si="1102"/>
        <v>1159</v>
      </c>
      <c r="J3535" s="17">
        <f t="shared" si="1102"/>
        <v>1222</v>
      </c>
      <c r="K3535" s="17">
        <f t="shared" si="1102"/>
        <v>1272</v>
      </c>
      <c r="L3535" s="17">
        <f t="shared" si="1102"/>
        <v>1321</v>
      </c>
      <c r="M3535" s="17">
        <f t="shared" si="1102"/>
        <v>1432</v>
      </c>
      <c r="N3535" s="17">
        <f aca="true" t="shared" si="1103" ref="N3535:S3535">SUM(N3591,N3613)</f>
        <v>1879</v>
      </c>
      <c r="O3535" s="17">
        <f t="shared" si="1103"/>
        <v>1923</v>
      </c>
      <c r="P3535" s="17">
        <f t="shared" si="1103"/>
        <v>1902</v>
      </c>
      <c r="Q3535" s="17">
        <f t="shared" si="1103"/>
        <v>1600</v>
      </c>
      <c r="R3535" s="17">
        <f t="shared" si="1103"/>
        <v>1700</v>
      </c>
      <c r="S3535" s="17">
        <f t="shared" si="1103"/>
        <v>1970</v>
      </c>
    </row>
    <row r="3536" spans="2:19" ht="10.5" customHeight="1">
      <c r="B3536" s="8"/>
      <c r="C3536" s="17"/>
      <c r="D3536" s="17"/>
      <c r="E3536" s="17"/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  <c r="Q3536" s="17"/>
      <c r="R3536" s="17"/>
      <c r="S3536" s="17"/>
    </row>
    <row r="3537" spans="2:19" ht="10.5" customHeight="1">
      <c r="B3537" s="8" t="s">
        <v>48</v>
      </c>
      <c r="C3537" s="17">
        <f>SUM(C3592,C3614)</f>
        <v>599</v>
      </c>
      <c r="D3537" s="17">
        <f aca="true" t="shared" si="1104" ref="D3537:M3537">SUM(D3592,D3614)</f>
        <v>662</v>
      </c>
      <c r="E3537" s="17">
        <f t="shared" si="1104"/>
        <v>709</v>
      </c>
      <c r="F3537" s="17">
        <f t="shared" si="1104"/>
        <v>781</v>
      </c>
      <c r="G3537" s="17">
        <f t="shared" si="1104"/>
        <v>802</v>
      </c>
      <c r="H3537" s="17">
        <f t="shared" si="1104"/>
        <v>820</v>
      </c>
      <c r="I3537" s="17">
        <f t="shared" si="1104"/>
        <v>833</v>
      </c>
      <c r="J3537" s="17">
        <f t="shared" si="1104"/>
        <v>860</v>
      </c>
      <c r="K3537" s="17">
        <f t="shared" si="1104"/>
        <v>872</v>
      </c>
      <c r="L3537" s="17">
        <f t="shared" si="1104"/>
        <v>943</v>
      </c>
      <c r="M3537" s="17">
        <f t="shared" si="1104"/>
        <v>1038</v>
      </c>
      <c r="N3537" s="17">
        <f aca="true" t="shared" si="1105" ref="N3537:S3537">SUM(N3592,N3614)</f>
        <v>1468</v>
      </c>
      <c r="O3537" s="17">
        <f t="shared" si="1105"/>
        <v>1822</v>
      </c>
      <c r="P3537" s="17">
        <f t="shared" si="1105"/>
        <v>1836</v>
      </c>
      <c r="Q3537" s="17">
        <f t="shared" si="1105"/>
        <v>1811</v>
      </c>
      <c r="R3537" s="17">
        <f t="shared" si="1105"/>
        <v>1495</v>
      </c>
      <c r="S3537" s="17">
        <f t="shared" si="1105"/>
        <v>1592</v>
      </c>
    </row>
    <row r="3538" spans="2:19" ht="10.5" customHeight="1">
      <c r="B3538" s="8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  <c r="Q3538" s="17"/>
      <c r="R3538" s="17"/>
      <c r="S3538" s="17"/>
    </row>
    <row r="3539" spans="2:19" ht="10.5" customHeight="1">
      <c r="B3539" s="8" t="s">
        <v>49</v>
      </c>
      <c r="C3539" s="17">
        <f>SUM(C3593,C3615)</f>
        <v>475</v>
      </c>
      <c r="D3539" s="17">
        <f aca="true" t="shared" si="1106" ref="D3539:M3539">SUM(D3593,D3615)</f>
        <v>443</v>
      </c>
      <c r="E3539" s="17">
        <f t="shared" si="1106"/>
        <v>435</v>
      </c>
      <c r="F3539" s="17">
        <f t="shared" si="1106"/>
        <v>437</v>
      </c>
      <c r="G3539" s="17">
        <f t="shared" si="1106"/>
        <v>465</v>
      </c>
      <c r="H3539" s="17">
        <f t="shared" si="1106"/>
        <v>511</v>
      </c>
      <c r="I3539" s="17">
        <f t="shared" si="1106"/>
        <v>561</v>
      </c>
      <c r="J3539" s="17">
        <f t="shared" si="1106"/>
        <v>599</v>
      </c>
      <c r="K3539" s="17">
        <f t="shared" si="1106"/>
        <v>657</v>
      </c>
      <c r="L3539" s="17">
        <f t="shared" si="1106"/>
        <v>679</v>
      </c>
      <c r="M3539" s="17">
        <f t="shared" si="1106"/>
        <v>664</v>
      </c>
      <c r="N3539" s="17">
        <f aca="true" t="shared" si="1107" ref="N3539:S3539">SUM(N3593,N3615)</f>
        <v>999</v>
      </c>
      <c r="O3539" s="17">
        <f t="shared" si="1107"/>
        <v>1332</v>
      </c>
      <c r="P3539" s="17">
        <f t="shared" si="1107"/>
        <v>1636</v>
      </c>
      <c r="Q3539" s="17">
        <f t="shared" si="1107"/>
        <v>1635</v>
      </c>
      <c r="R3539" s="17">
        <f t="shared" si="1107"/>
        <v>1590</v>
      </c>
      <c r="S3539" s="17">
        <f t="shared" si="1107"/>
        <v>1307</v>
      </c>
    </row>
    <row r="3540" spans="2:19" ht="10.5" customHeight="1">
      <c r="B3540" s="8"/>
      <c r="C3540" s="17"/>
      <c r="D3540" s="17"/>
      <c r="E3540" s="17"/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  <c r="Q3540" s="17"/>
      <c r="R3540" s="17"/>
      <c r="S3540" s="17"/>
    </row>
    <row r="3541" spans="2:19" ht="10.5" customHeight="1">
      <c r="B3541" s="8" t="s">
        <v>50</v>
      </c>
      <c r="C3541" s="17">
        <f>SUM(C3594,C3616)</f>
        <v>335</v>
      </c>
      <c r="D3541" s="17">
        <f aca="true" t="shared" si="1108" ref="D3541:M3541">SUM(D3594,D3616)</f>
        <v>336</v>
      </c>
      <c r="E3541" s="17">
        <f t="shared" si="1108"/>
        <v>337</v>
      </c>
      <c r="F3541" s="17">
        <f t="shared" si="1108"/>
        <v>343</v>
      </c>
      <c r="G3541" s="17">
        <f t="shared" si="1108"/>
        <v>364</v>
      </c>
      <c r="H3541" s="17">
        <f t="shared" si="1108"/>
        <v>350</v>
      </c>
      <c r="I3541" s="17">
        <f t="shared" si="1108"/>
        <v>340</v>
      </c>
      <c r="J3541" s="17">
        <f t="shared" si="1108"/>
        <v>336</v>
      </c>
      <c r="K3541" s="17">
        <f t="shared" si="1108"/>
        <v>335</v>
      </c>
      <c r="L3541" s="17">
        <f t="shared" si="1108"/>
        <v>364</v>
      </c>
      <c r="M3541" s="17">
        <f t="shared" si="1108"/>
        <v>351</v>
      </c>
      <c r="N3541" s="17">
        <f aca="true" t="shared" si="1109" ref="N3541:S3541">SUM(N3594,N3616)</f>
        <v>578</v>
      </c>
      <c r="O3541" s="17">
        <f t="shared" si="1109"/>
        <v>829</v>
      </c>
      <c r="P3541" s="17">
        <f t="shared" si="1109"/>
        <v>1089</v>
      </c>
      <c r="Q3541" s="17">
        <f t="shared" si="1109"/>
        <v>1337</v>
      </c>
      <c r="R3541" s="17">
        <f t="shared" si="1109"/>
        <v>1306</v>
      </c>
      <c r="S3541" s="17">
        <f t="shared" si="1109"/>
        <v>1273</v>
      </c>
    </row>
    <row r="3542" spans="2:19" ht="10.5" customHeight="1">
      <c r="B3542" s="8"/>
      <c r="C3542" s="17"/>
      <c r="D3542" s="17"/>
      <c r="E3542" s="17"/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  <c r="Q3542" s="17"/>
      <c r="R3542" s="17"/>
      <c r="S3542" s="17"/>
    </row>
    <row r="3543" spans="2:19" ht="10.5" customHeight="1">
      <c r="B3543" s="8" t="s">
        <v>51</v>
      </c>
      <c r="C3543" s="17">
        <f>SUM(C3595,C3617)</f>
        <v>319</v>
      </c>
      <c r="D3543" s="17">
        <f aca="true" t="shared" si="1110" ref="D3543:M3543">SUM(D3595,D3617)</f>
        <v>320</v>
      </c>
      <c r="E3543" s="17">
        <f t="shared" si="1110"/>
        <v>332</v>
      </c>
      <c r="F3543" s="17">
        <f t="shared" si="1110"/>
        <v>356</v>
      </c>
      <c r="G3543" s="17">
        <f t="shared" si="1110"/>
        <v>357</v>
      </c>
      <c r="H3543" s="17">
        <f t="shared" si="1110"/>
        <v>376</v>
      </c>
      <c r="I3543" s="17">
        <f t="shared" si="1110"/>
        <v>393</v>
      </c>
      <c r="J3543" s="17">
        <f t="shared" si="1110"/>
        <v>402</v>
      </c>
      <c r="K3543" s="17">
        <f t="shared" si="1110"/>
        <v>398</v>
      </c>
      <c r="L3543" s="17">
        <f t="shared" si="1110"/>
        <v>405</v>
      </c>
      <c r="M3543" s="17">
        <f t="shared" si="1110"/>
        <v>346</v>
      </c>
      <c r="N3543" s="17">
        <f aca="true" t="shared" si="1111" ref="N3543:S3543">SUM(N3595,N3617)</f>
        <v>419</v>
      </c>
      <c r="O3543" s="17">
        <f t="shared" si="1111"/>
        <v>582</v>
      </c>
      <c r="P3543" s="17">
        <f t="shared" si="1111"/>
        <v>836</v>
      </c>
      <c r="Q3543" s="17">
        <f t="shared" si="1111"/>
        <v>1131</v>
      </c>
      <c r="R3543" s="17">
        <f t="shared" si="1111"/>
        <v>1407</v>
      </c>
      <c r="S3543" s="17">
        <f t="shared" si="1111"/>
        <v>1502</v>
      </c>
    </row>
    <row r="3544" spans="2:19" ht="10.5" customHeight="1">
      <c r="B3544" s="6"/>
      <c r="C3544" s="17"/>
      <c r="D3544" s="17"/>
      <c r="E3544" s="17"/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  <c r="Q3544" s="17"/>
      <c r="R3544" s="17"/>
      <c r="S3544" s="17"/>
    </row>
    <row r="3545" spans="2:19" ht="10.5" customHeight="1">
      <c r="B3545" s="8" t="s">
        <v>52</v>
      </c>
      <c r="C3545" s="17">
        <f>SUM(C3509:C3543)</f>
        <v>24767</v>
      </c>
      <c r="D3545" s="17">
        <f aca="true" t="shared" si="1112" ref="D3545:M3545">SUM(D3509:D3543)</f>
        <v>25069</v>
      </c>
      <c r="E3545" s="17">
        <f t="shared" si="1112"/>
        <v>25319</v>
      </c>
      <c r="F3545" s="17">
        <f t="shared" si="1112"/>
        <v>25534</v>
      </c>
      <c r="G3545" s="17">
        <f t="shared" si="1112"/>
        <v>25782</v>
      </c>
      <c r="H3545" s="17">
        <f t="shared" si="1112"/>
        <v>26033</v>
      </c>
      <c r="I3545" s="17">
        <f t="shared" si="1112"/>
        <v>26209</v>
      </c>
      <c r="J3545" s="17">
        <f t="shared" si="1112"/>
        <v>26429</v>
      </c>
      <c r="K3545" s="17">
        <f t="shared" si="1112"/>
        <v>26610</v>
      </c>
      <c r="L3545" s="17">
        <f t="shared" si="1112"/>
        <v>26814</v>
      </c>
      <c r="M3545" s="17">
        <f t="shared" si="1112"/>
        <v>24835</v>
      </c>
      <c r="N3545" s="17">
        <f aca="true" t="shared" si="1113" ref="N3545:S3545">SUM(N3509:N3543)</f>
        <v>29134</v>
      </c>
      <c r="O3545" s="17">
        <f t="shared" si="1113"/>
        <v>32087</v>
      </c>
      <c r="P3545" s="17">
        <f t="shared" si="1113"/>
        <v>34776</v>
      </c>
      <c r="Q3545" s="17">
        <f t="shared" si="1113"/>
        <v>37383</v>
      </c>
      <c r="R3545" s="17">
        <f t="shared" si="1113"/>
        <v>39325</v>
      </c>
      <c r="S3545" s="17">
        <f t="shared" si="1113"/>
        <v>41351</v>
      </c>
    </row>
    <row r="3546" spans="3:13" ht="10.5" customHeight="1"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</row>
    <row r="3547" spans="3:13" ht="10.5" customHeight="1"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</row>
    <row r="3554" spans="5:13" ht="10.5" customHeight="1">
      <c r="E3554" s="7"/>
      <c r="F3554" s="7"/>
      <c r="G3554" s="7"/>
      <c r="H3554" s="7"/>
      <c r="I3554" s="7"/>
      <c r="J3554" s="7"/>
      <c r="K3554" s="7"/>
      <c r="L3554" s="7"/>
      <c r="M3554" s="7"/>
    </row>
    <row r="3563" spans="3:13" ht="10.5" customHeight="1">
      <c r="C3563" s="2"/>
      <c r="D3563" s="3"/>
      <c r="E3563" s="3"/>
      <c r="F3563" s="3"/>
      <c r="G3563" s="3"/>
      <c r="H3563" s="3"/>
      <c r="I3563" s="3"/>
      <c r="J3563" s="3"/>
      <c r="K3563" s="3"/>
      <c r="L3563" s="3"/>
      <c r="M3563" s="3"/>
    </row>
    <row r="3564" spans="3:19" ht="10.5" customHeight="1">
      <c r="C3564" s="21" t="s">
        <v>0</v>
      </c>
      <c r="D3564" s="22"/>
      <c r="E3564" s="22"/>
      <c r="F3564" s="22"/>
      <c r="G3564" s="22"/>
      <c r="H3564" s="22"/>
      <c r="I3564" s="22"/>
      <c r="J3564" s="22"/>
      <c r="K3564" s="22"/>
      <c r="L3564" s="22"/>
      <c r="M3564" s="3"/>
      <c r="N3564" s="3"/>
      <c r="O3564" s="3"/>
      <c r="P3564" s="3"/>
      <c r="Q3564" s="3"/>
      <c r="R3564" s="3"/>
      <c r="S3564" s="3"/>
    </row>
    <row r="3565" spans="3:19" ht="10.5" customHeight="1"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3"/>
      <c r="N3565" s="3"/>
      <c r="O3565" s="3"/>
      <c r="P3565" s="3"/>
      <c r="Q3565" s="3"/>
      <c r="R3565" s="3"/>
      <c r="S3565" s="3"/>
    </row>
    <row r="3566" spans="3:19" ht="10.5" customHeight="1">
      <c r="C3566" s="21" t="s">
        <v>10</v>
      </c>
      <c r="D3566" s="22"/>
      <c r="E3566" s="22"/>
      <c r="F3566" s="22"/>
      <c r="G3566" s="22"/>
      <c r="H3566" s="22"/>
      <c r="I3566" s="22"/>
      <c r="J3566" s="22"/>
      <c r="K3566" s="22"/>
      <c r="L3566" s="22"/>
      <c r="M3566" s="3"/>
      <c r="N3566" s="3"/>
      <c r="O3566" s="3"/>
      <c r="P3566" s="3"/>
      <c r="Q3566" s="3"/>
      <c r="R3566" s="3"/>
      <c r="S3566" s="3"/>
    </row>
    <row r="3567" spans="3:19" ht="10.5" customHeight="1">
      <c r="C3567" s="21"/>
      <c r="D3567" s="22"/>
      <c r="E3567" s="22"/>
      <c r="F3567" s="22"/>
      <c r="G3567" s="22"/>
      <c r="H3567" s="22"/>
      <c r="I3567" s="22"/>
      <c r="J3567" s="22"/>
      <c r="K3567" s="22"/>
      <c r="L3567" s="22"/>
      <c r="M3567" s="3"/>
      <c r="N3567" s="3"/>
      <c r="O3567" s="3"/>
      <c r="P3567" s="3"/>
      <c r="Q3567" s="3"/>
      <c r="R3567" s="3"/>
      <c r="S3567" s="3"/>
    </row>
    <row r="3568" spans="3:19" ht="10.5" customHeight="1">
      <c r="C3568" s="21" t="str">
        <f>$C$11</f>
        <v>October 26, 2023</v>
      </c>
      <c r="D3568" s="22"/>
      <c r="E3568" s="22"/>
      <c r="F3568" s="22"/>
      <c r="G3568" s="22"/>
      <c r="H3568" s="22"/>
      <c r="I3568" s="22"/>
      <c r="J3568" s="22"/>
      <c r="K3568" s="22"/>
      <c r="L3568" s="22"/>
      <c r="M3568" s="3"/>
      <c r="N3568" s="3"/>
      <c r="O3568" s="3"/>
      <c r="P3568" s="3"/>
      <c r="Q3568" s="3"/>
      <c r="R3568" s="3"/>
      <c r="S3568" s="3"/>
    </row>
    <row r="3569" spans="3:19" ht="10.5" customHeight="1"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  <c r="M3569" s="3"/>
      <c r="N3569" s="3"/>
      <c r="O3569" s="3"/>
      <c r="P3569" s="3"/>
      <c r="Q3569" s="3"/>
      <c r="R3569" s="3"/>
      <c r="S3569" s="3"/>
    </row>
    <row r="3570" spans="3:19" ht="10.5" customHeight="1">
      <c r="C3570" s="21" t="s">
        <v>7</v>
      </c>
      <c r="D3570" s="22"/>
      <c r="E3570" s="22"/>
      <c r="F3570" s="22"/>
      <c r="G3570" s="22"/>
      <c r="H3570" s="22"/>
      <c r="I3570" s="22"/>
      <c r="J3570" s="22"/>
      <c r="K3570" s="22"/>
      <c r="L3570" s="22"/>
      <c r="M3570" s="3"/>
      <c r="N3570" s="3"/>
      <c r="O3570" s="3"/>
      <c r="P3570" s="3"/>
      <c r="Q3570" s="3"/>
      <c r="R3570" s="3"/>
      <c r="S3570" s="3"/>
    </row>
    <row r="3571" spans="3:19" ht="10.5" customHeight="1">
      <c r="C3571" s="21" t="s">
        <v>56</v>
      </c>
      <c r="D3571" s="22"/>
      <c r="E3571" s="22"/>
      <c r="F3571" s="22"/>
      <c r="G3571" s="22"/>
      <c r="H3571" s="22"/>
      <c r="I3571" s="22"/>
      <c r="J3571" s="22"/>
      <c r="K3571" s="22"/>
      <c r="L3571" s="22"/>
      <c r="M3571" s="3"/>
      <c r="N3571" s="3"/>
      <c r="O3571" s="3"/>
      <c r="P3571" s="3"/>
      <c r="Q3571" s="3"/>
      <c r="R3571" s="3"/>
      <c r="S3571" s="3"/>
    </row>
    <row r="3572" spans="3:19" ht="10.5" customHeight="1">
      <c r="C3572" s="23" t="s">
        <v>9</v>
      </c>
      <c r="D3572" s="22"/>
      <c r="E3572" s="22"/>
      <c r="F3572" s="22"/>
      <c r="G3572" s="22"/>
      <c r="H3572" s="22"/>
      <c r="I3572" s="22"/>
      <c r="J3572" s="22"/>
      <c r="K3572" s="22"/>
      <c r="L3572" s="22"/>
      <c r="M3572" s="3"/>
      <c r="N3572" s="3"/>
      <c r="O3572" s="3"/>
      <c r="P3572" s="3"/>
      <c r="Q3572" s="3"/>
      <c r="R3572" s="3"/>
      <c r="S3572" s="3"/>
    </row>
    <row r="3574" spans="2:19" ht="10.5" customHeight="1">
      <c r="B3574" s="4"/>
      <c r="C3574" s="16">
        <f>C86</f>
        <v>2010</v>
      </c>
      <c r="D3574" s="16">
        <f>C3574+1</f>
        <v>2011</v>
      </c>
      <c r="E3574" s="16">
        <f aca="true" t="shared" si="1114" ref="E3574:M3574">D3574+1</f>
        <v>2012</v>
      </c>
      <c r="F3574" s="16">
        <f t="shared" si="1114"/>
        <v>2013</v>
      </c>
      <c r="G3574" s="16">
        <f t="shared" si="1114"/>
        <v>2014</v>
      </c>
      <c r="H3574" s="16">
        <f t="shared" si="1114"/>
        <v>2015</v>
      </c>
      <c r="I3574" s="16">
        <f t="shared" si="1114"/>
        <v>2016</v>
      </c>
      <c r="J3574" s="16">
        <f t="shared" si="1114"/>
        <v>2017</v>
      </c>
      <c r="K3574" s="16">
        <f t="shared" si="1114"/>
        <v>2018</v>
      </c>
      <c r="L3574" s="16">
        <f t="shared" si="1114"/>
        <v>2019</v>
      </c>
      <c r="M3574" s="16">
        <f t="shared" si="1114"/>
        <v>2020</v>
      </c>
      <c r="N3574" s="16">
        <f aca="true" t="shared" si="1115" ref="N3574:S3574">M3574+5</f>
        <v>2025</v>
      </c>
      <c r="O3574" s="16">
        <f t="shared" si="1115"/>
        <v>2030</v>
      </c>
      <c r="P3574" s="16">
        <f t="shared" si="1115"/>
        <v>2035</v>
      </c>
      <c r="Q3574" s="16">
        <f t="shared" si="1115"/>
        <v>2040</v>
      </c>
      <c r="R3574" s="16">
        <f t="shared" si="1115"/>
        <v>2045</v>
      </c>
      <c r="S3574" s="16">
        <f t="shared" si="1115"/>
        <v>2050</v>
      </c>
    </row>
    <row r="3576" spans="3:19" ht="10.5" customHeight="1">
      <c r="C3576" s="21" t="s">
        <v>3</v>
      </c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</row>
    <row r="3578" spans="2:19" ht="10.5" customHeight="1">
      <c r="B3578" s="8" t="s">
        <v>34</v>
      </c>
      <c r="C3578" s="17">
        <v>1004</v>
      </c>
      <c r="D3578" s="17">
        <v>986</v>
      </c>
      <c r="E3578" s="17">
        <v>1003</v>
      </c>
      <c r="F3578" s="17">
        <v>1012</v>
      </c>
      <c r="G3578" s="17">
        <v>1045</v>
      </c>
      <c r="H3578" s="17">
        <v>1051</v>
      </c>
      <c r="I3578" s="17">
        <v>1024</v>
      </c>
      <c r="J3578" s="17">
        <v>1008</v>
      </c>
      <c r="K3578" s="17">
        <v>1020</v>
      </c>
      <c r="L3578" s="17">
        <v>1004</v>
      </c>
      <c r="M3578" s="17">
        <v>782</v>
      </c>
      <c r="N3578" s="17">
        <v>967</v>
      </c>
      <c r="O3578" s="17">
        <v>1097</v>
      </c>
      <c r="P3578" s="17">
        <v>1232</v>
      </c>
      <c r="Q3578" s="17">
        <v>1324</v>
      </c>
      <c r="R3578" s="17">
        <v>1368</v>
      </c>
      <c r="S3578" s="17">
        <v>1434</v>
      </c>
    </row>
    <row r="3579" spans="2:19" ht="10.5" customHeight="1">
      <c r="B3579" s="8" t="s">
        <v>35</v>
      </c>
      <c r="C3579" s="17">
        <v>915</v>
      </c>
      <c r="D3579" s="17">
        <v>960</v>
      </c>
      <c r="E3579" s="17">
        <v>996</v>
      </c>
      <c r="F3579" s="17">
        <v>983</v>
      </c>
      <c r="G3579" s="17">
        <v>988</v>
      </c>
      <c r="H3579" s="17">
        <v>987</v>
      </c>
      <c r="I3579" s="17">
        <v>989</v>
      </c>
      <c r="J3579" s="17">
        <v>1006</v>
      </c>
      <c r="K3579" s="17">
        <v>1016</v>
      </c>
      <c r="L3579" s="17">
        <v>1049</v>
      </c>
      <c r="M3579" s="17">
        <v>872</v>
      </c>
      <c r="N3579" s="17">
        <v>902</v>
      </c>
      <c r="O3579" s="17">
        <v>1050</v>
      </c>
      <c r="P3579" s="17">
        <v>1173</v>
      </c>
      <c r="Q3579" s="17">
        <v>1314</v>
      </c>
      <c r="R3579" s="17">
        <v>1388</v>
      </c>
      <c r="S3579" s="17">
        <v>1435</v>
      </c>
    </row>
    <row r="3580" spans="2:19" ht="10.5" customHeight="1">
      <c r="B3580" s="8" t="s">
        <v>36</v>
      </c>
      <c r="C3580" s="17">
        <v>956</v>
      </c>
      <c r="D3580" s="17">
        <v>956</v>
      </c>
      <c r="E3580" s="17">
        <v>947</v>
      </c>
      <c r="F3580" s="17">
        <v>961</v>
      </c>
      <c r="G3580" s="17">
        <v>950</v>
      </c>
      <c r="H3580" s="17">
        <v>950</v>
      </c>
      <c r="I3580" s="17">
        <v>966</v>
      </c>
      <c r="J3580" s="17">
        <v>999</v>
      </c>
      <c r="K3580" s="17">
        <v>989</v>
      </c>
      <c r="L3580" s="17">
        <v>993</v>
      </c>
      <c r="M3580" s="17">
        <v>956</v>
      </c>
      <c r="N3580" s="17">
        <v>1010</v>
      </c>
      <c r="O3580" s="17">
        <v>983</v>
      </c>
      <c r="P3580" s="17">
        <v>1128</v>
      </c>
      <c r="Q3580" s="17">
        <v>1257</v>
      </c>
      <c r="R3580" s="17">
        <v>1383</v>
      </c>
      <c r="S3580" s="17">
        <v>1460</v>
      </c>
    </row>
    <row r="3581" spans="2:19" ht="10.5" customHeight="1">
      <c r="B3581" s="8" t="s">
        <v>37</v>
      </c>
      <c r="C3581" s="17">
        <v>1066</v>
      </c>
      <c r="D3581" s="17">
        <v>1007</v>
      </c>
      <c r="E3581" s="17">
        <v>976</v>
      </c>
      <c r="F3581" s="17">
        <v>953</v>
      </c>
      <c r="G3581" s="17">
        <v>955</v>
      </c>
      <c r="H3581" s="17">
        <v>951</v>
      </c>
      <c r="I3581" s="17">
        <v>955</v>
      </c>
      <c r="J3581" s="17">
        <v>947</v>
      </c>
      <c r="K3581" s="17">
        <v>961</v>
      </c>
      <c r="L3581" s="17">
        <v>950</v>
      </c>
      <c r="M3581" s="17">
        <v>863</v>
      </c>
      <c r="N3581" s="17">
        <v>1105</v>
      </c>
      <c r="O3581" s="17">
        <v>1099</v>
      </c>
      <c r="P3581" s="17">
        <v>1054</v>
      </c>
      <c r="Q3581" s="17">
        <v>1207</v>
      </c>
      <c r="R3581" s="17">
        <v>1321</v>
      </c>
      <c r="S3581" s="17">
        <v>1456</v>
      </c>
    </row>
    <row r="3582" spans="2:19" ht="10.5" customHeight="1">
      <c r="B3582" s="8" t="s">
        <v>38</v>
      </c>
      <c r="C3582" s="17">
        <v>849</v>
      </c>
      <c r="D3582" s="17">
        <v>943</v>
      </c>
      <c r="E3582" s="17">
        <v>970</v>
      </c>
      <c r="F3582" s="17">
        <v>980</v>
      </c>
      <c r="G3582" s="17">
        <v>992</v>
      </c>
      <c r="H3582" s="17">
        <v>1022</v>
      </c>
      <c r="I3582" s="17">
        <v>1000</v>
      </c>
      <c r="J3582" s="17">
        <v>967</v>
      </c>
      <c r="K3582" s="17">
        <v>942</v>
      </c>
      <c r="L3582" s="17">
        <v>944</v>
      </c>
      <c r="M3582" s="17">
        <v>808</v>
      </c>
      <c r="N3582" s="17">
        <v>985</v>
      </c>
      <c r="O3582" s="17">
        <v>1187</v>
      </c>
      <c r="P3582" s="17">
        <v>1164</v>
      </c>
      <c r="Q3582" s="17">
        <v>1112</v>
      </c>
      <c r="R3582" s="17">
        <v>1251</v>
      </c>
      <c r="S3582" s="17">
        <v>1371</v>
      </c>
    </row>
    <row r="3583" spans="2:19" ht="10.5" customHeight="1">
      <c r="B3583" s="8" t="s">
        <v>39</v>
      </c>
      <c r="C3583" s="17">
        <v>815</v>
      </c>
      <c r="D3583" s="17">
        <v>822</v>
      </c>
      <c r="E3583" s="17">
        <v>839</v>
      </c>
      <c r="F3583" s="17">
        <v>887</v>
      </c>
      <c r="G3583" s="17">
        <v>895</v>
      </c>
      <c r="H3583" s="17">
        <v>923</v>
      </c>
      <c r="I3583" s="17">
        <v>943</v>
      </c>
      <c r="J3583" s="17">
        <v>970</v>
      </c>
      <c r="K3583" s="17">
        <v>978</v>
      </c>
      <c r="L3583" s="17">
        <v>989</v>
      </c>
      <c r="M3583" s="17">
        <v>782</v>
      </c>
      <c r="N3583" s="17">
        <v>924</v>
      </c>
      <c r="O3583" s="17">
        <v>1059</v>
      </c>
      <c r="P3583" s="17">
        <v>1259</v>
      </c>
      <c r="Q3583" s="17">
        <v>1231</v>
      </c>
      <c r="R3583" s="17">
        <v>1157</v>
      </c>
      <c r="S3583" s="17">
        <v>1302</v>
      </c>
    </row>
    <row r="3584" spans="2:19" ht="10.5" customHeight="1">
      <c r="B3584" s="8" t="s">
        <v>40</v>
      </c>
      <c r="C3584" s="17">
        <v>690</v>
      </c>
      <c r="D3584" s="17">
        <v>755</v>
      </c>
      <c r="E3584" s="17">
        <v>796</v>
      </c>
      <c r="F3584" s="17">
        <v>801</v>
      </c>
      <c r="G3584" s="17">
        <v>820</v>
      </c>
      <c r="H3584" s="17">
        <v>814</v>
      </c>
      <c r="I3584" s="17">
        <v>822</v>
      </c>
      <c r="J3584" s="17">
        <v>839</v>
      </c>
      <c r="K3584" s="17">
        <v>887</v>
      </c>
      <c r="L3584" s="17">
        <v>895</v>
      </c>
      <c r="M3584" s="17">
        <v>739</v>
      </c>
      <c r="N3584" s="17">
        <v>895</v>
      </c>
      <c r="O3584" s="17">
        <v>995</v>
      </c>
      <c r="P3584" s="17">
        <v>1128</v>
      </c>
      <c r="Q3584" s="17">
        <v>1334</v>
      </c>
      <c r="R3584" s="17">
        <v>1283</v>
      </c>
      <c r="S3584" s="17">
        <v>1205</v>
      </c>
    </row>
    <row r="3585" spans="2:19" ht="10.5" customHeight="1">
      <c r="B3585" s="8" t="s">
        <v>41</v>
      </c>
      <c r="C3585" s="17">
        <v>693</v>
      </c>
      <c r="D3585" s="17">
        <v>644</v>
      </c>
      <c r="E3585" s="17">
        <v>626</v>
      </c>
      <c r="F3585" s="17">
        <v>640</v>
      </c>
      <c r="G3585" s="17">
        <v>650</v>
      </c>
      <c r="H3585" s="17">
        <v>693</v>
      </c>
      <c r="I3585" s="17">
        <v>754</v>
      </c>
      <c r="J3585" s="17">
        <v>794</v>
      </c>
      <c r="K3585" s="17">
        <v>799</v>
      </c>
      <c r="L3585" s="17">
        <v>818</v>
      </c>
      <c r="M3585" s="17">
        <v>786</v>
      </c>
      <c r="N3585" s="17">
        <v>843</v>
      </c>
      <c r="O3585" s="17">
        <v>962</v>
      </c>
      <c r="P3585" s="17">
        <v>1055</v>
      </c>
      <c r="Q3585" s="17">
        <v>1191</v>
      </c>
      <c r="R3585" s="17">
        <v>1385</v>
      </c>
      <c r="S3585" s="17">
        <v>1330</v>
      </c>
    </row>
    <row r="3586" spans="2:19" ht="10.5" customHeight="1">
      <c r="B3586" s="8" t="s">
        <v>42</v>
      </c>
      <c r="C3586" s="17">
        <v>830</v>
      </c>
      <c r="D3586" s="17">
        <v>794</v>
      </c>
      <c r="E3586" s="17">
        <v>761</v>
      </c>
      <c r="F3586" s="17">
        <v>720</v>
      </c>
      <c r="G3586" s="17">
        <v>701</v>
      </c>
      <c r="H3586" s="17">
        <v>671</v>
      </c>
      <c r="I3586" s="17">
        <v>640</v>
      </c>
      <c r="J3586" s="17">
        <v>621</v>
      </c>
      <c r="K3586" s="17">
        <v>631</v>
      </c>
      <c r="L3586" s="17">
        <v>641</v>
      </c>
      <c r="M3586" s="17">
        <v>679</v>
      </c>
      <c r="N3586" s="17">
        <v>889</v>
      </c>
      <c r="O3586" s="17">
        <v>899</v>
      </c>
      <c r="P3586" s="17">
        <v>1010</v>
      </c>
      <c r="Q3586" s="17">
        <v>1105</v>
      </c>
      <c r="R3586" s="17">
        <v>1224</v>
      </c>
      <c r="S3586" s="17">
        <v>1425</v>
      </c>
    </row>
    <row r="3587" spans="2:19" ht="10.5" customHeight="1">
      <c r="B3587" s="8" t="s">
        <v>43</v>
      </c>
      <c r="C3587" s="17">
        <v>911</v>
      </c>
      <c r="D3587" s="17">
        <v>906</v>
      </c>
      <c r="E3587" s="17">
        <v>896</v>
      </c>
      <c r="F3587" s="17">
        <v>876</v>
      </c>
      <c r="G3587" s="17">
        <v>854</v>
      </c>
      <c r="H3587" s="17">
        <v>803</v>
      </c>
      <c r="I3587" s="17">
        <v>783</v>
      </c>
      <c r="J3587" s="17">
        <v>747</v>
      </c>
      <c r="K3587" s="17">
        <v>703</v>
      </c>
      <c r="L3587" s="17">
        <v>683</v>
      </c>
      <c r="M3587" s="17">
        <v>697</v>
      </c>
      <c r="N3587" s="17">
        <v>759</v>
      </c>
      <c r="O3587" s="17">
        <v>936</v>
      </c>
      <c r="P3587" s="17">
        <v>933</v>
      </c>
      <c r="Q3587" s="17">
        <v>1045</v>
      </c>
      <c r="R3587" s="17">
        <v>1124</v>
      </c>
      <c r="S3587" s="17">
        <v>1247</v>
      </c>
    </row>
    <row r="3588" spans="2:19" ht="10.5" customHeight="1">
      <c r="B3588" s="8" t="s">
        <v>44</v>
      </c>
      <c r="C3588" s="17">
        <v>873</v>
      </c>
      <c r="D3588" s="17">
        <v>871</v>
      </c>
      <c r="E3588" s="17">
        <v>860</v>
      </c>
      <c r="F3588" s="17">
        <v>896</v>
      </c>
      <c r="G3588" s="17">
        <v>863</v>
      </c>
      <c r="H3588" s="17">
        <v>892</v>
      </c>
      <c r="I3588" s="17">
        <v>882</v>
      </c>
      <c r="J3588" s="17">
        <v>877</v>
      </c>
      <c r="K3588" s="17">
        <v>858</v>
      </c>
      <c r="L3588" s="17">
        <v>836</v>
      </c>
      <c r="M3588" s="17">
        <v>793</v>
      </c>
      <c r="N3588" s="17">
        <v>780</v>
      </c>
      <c r="O3588" s="17">
        <v>800</v>
      </c>
      <c r="P3588" s="17">
        <v>972</v>
      </c>
      <c r="Q3588" s="17">
        <v>967</v>
      </c>
      <c r="R3588" s="17">
        <v>1065</v>
      </c>
      <c r="S3588" s="17">
        <v>1144</v>
      </c>
    </row>
    <row r="3589" spans="2:19" ht="10.5" customHeight="1">
      <c r="B3589" s="8" t="s">
        <v>45</v>
      </c>
      <c r="C3589" s="17">
        <v>706</v>
      </c>
      <c r="D3589" s="17">
        <v>766</v>
      </c>
      <c r="E3589" s="17">
        <v>793</v>
      </c>
      <c r="F3589" s="17">
        <v>799</v>
      </c>
      <c r="G3589" s="17">
        <v>817</v>
      </c>
      <c r="H3589" s="17">
        <v>812</v>
      </c>
      <c r="I3589" s="17">
        <v>832</v>
      </c>
      <c r="J3589" s="17">
        <v>824</v>
      </c>
      <c r="K3589" s="17">
        <v>859</v>
      </c>
      <c r="L3589" s="17">
        <v>829</v>
      </c>
      <c r="M3589" s="17">
        <v>855</v>
      </c>
      <c r="N3589" s="17">
        <v>872</v>
      </c>
      <c r="O3589" s="17">
        <v>807</v>
      </c>
      <c r="P3589" s="17">
        <v>818</v>
      </c>
      <c r="Q3589" s="17">
        <v>992</v>
      </c>
      <c r="R3589" s="17">
        <v>969</v>
      </c>
      <c r="S3589" s="17">
        <v>1066</v>
      </c>
    </row>
    <row r="3590" spans="2:19" ht="10.5" customHeight="1">
      <c r="B3590" s="8" t="s">
        <v>46</v>
      </c>
      <c r="C3590" s="17">
        <v>553</v>
      </c>
      <c r="D3590" s="17">
        <v>587</v>
      </c>
      <c r="E3590" s="17">
        <v>620</v>
      </c>
      <c r="F3590" s="17">
        <v>618</v>
      </c>
      <c r="G3590" s="17">
        <v>664</v>
      </c>
      <c r="H3590" s="17">
        <v>687</v>
      </c>
      <c r="I3590" s="17">
        <v>714</v>
      </c>
      <c r="J3590" s="17">
        <v>745</v>
      </c>
      <c r="K3590" s="17">
        <v>753</v>
      </c>
      <c r="L3590" s="17">
        <v>772</v>
      </c>
      <c r="M3590" s="17">
        <v>797</v>
      </c>
      <c r="N3590" s="17">
        <v>924</v>
      </c>
      <c r="O3590" s="17">
        <v>889</v>
      </c>
      <c r="P3590" s="17">
        <v>812</v>
      </c>
      <c r="Q3590" s="17">
        <v>820</v>
      </c>
      <c r="R3590" s="17">
        <v>976</v>
      </c>
      <c r="S3590" s="17">
        <v>955</v>
      </c>
    </row>
    <row r="3591" spans="2:19" ht="10.5" customHeight="1">
      <c r="B3591" s="8" t="s">
        <v>47</v>
      </c>
      <c r="C3591" s="17">
        <v>422</v>
      </c>
      <c r="D3591" s="17">
        <v>424</v>
      </c>
      <c r="E3591" s="17">
        <v>428</v>
      </c>
      <c r="F3591" s="17">
        <v>440</v>
      </c>
      <c r="G3591" s="17">
        <v>466</v>
      </c>
      <c r="H3591" s="17">
        <v>495</v>
      </c>
      <c r="I3591" s="17">
        <v>520</v>
      </c>
      <c r="J3591" s="17">
        <v>551</v>
      </c>
      <c r="K3591" s="17">
        <v>551</v>
      </c>
      <c r="L3591" s="17">
        <v>596</v>
      </c>
      <c r="M3591" s="17">
        <v>679</v>
      </c>
      <c r="N3591" s="17">
        <v>816</v>
      </c>
      <c r="O3591" s="17">
        <v>891</v>
      </c>
      <c r="P3591" s="17">
        <v>848</v>
      </c>
      <c r="Q3591" s="17">
        <v>770</v>
      </c>
      <c r="R3591" s="17">
        <v>766</v>
      </c>
      <c r="S3591" s="17">
        <v>912</v>
      </c>
    </row>
    <row r="3592" spans="2:19" ht="10.5" customHeight="1">
      <c r="B3592" s="8" t="s">
        <v>48</v>
      </c>
      <c r="C3592" s="17">
        <v>266</v>
      </c>
      <c r="D3592" s="17">
        <v>309</v>
      </c>
      <c r="E3592" s="17">
        <v>335</v>
      </c>
      <c r="F3592" s="17">
        <v>364</v>
      </c>
      <c r="G3592" s="17">
        <v>364</v>
      </c>
      <c r="H3592" s="17">
        <v>379</v>
      </c>
      <c r="I3592" s="17">
        <v>362</v>
      </c>
      <c r="J3592" s="17">
        <v>367</v>
      </c>
      <c r="K3592" s="17">
        <v>379</v>
      </c>
      <c r="L3592" s="17">
        <v>404</v>
      </c>
      <c r="M3592" s="17">
        <v>483</v>
      </c>
      <c r="N3592" s="17">
        <v>670</v>
      </c>
      <c r="O3592" s="17">
        <v>761</v>
      </c>
      <c r="P3592" s="17">
        <v>819</v>
      </c>
      <c r="Q3592" s="17">
        <v>777</v>
      </c>
      <c r="R3592" s="17">
        <v>693</v>
      </c>
      <c r="S3592" s="17">
        <v>691</v>
      </c>
    </row>
    <row r="3593" spans="2:19" ht="10.5" customHeight="1">
      <c r="B3593" s="8" t="s">
        <v>49</v>
      </c>
      <c r="C3593" s="17">
        <v>190</v>
      </c>
      <c r="D3593" s="17">
        <v>185</v>
      </c>
      <c r="E3593" s="17">
        <v>188</v>
      </c>
      <c r="F3593" s="17">
        <v>199</v>
      </c>
      <c r="G3593" s="17">
        <v>211</v>
      </c>
      <c r="H3593" s="17">
        <v>223</v>
      </c>
      <c r="I3593" s="17">
        <v>250</v>
      </c>
      <c r="J3593" s="17">
        <v>272</v>
      </c>
      <c r="K3593" s="17">
        <v>293</v>
      </c>
      <c r="L3593" s="17">
        <v>295</v>
      </c>
      <c r="M3593" s="17">
        <v>321</v>
      </c>
      <c r="N3593" s="17">
        <v>443</v>
      </c>
      <c r="O3593" s="17">
        <v>581</v>
      </c>
      <c r="P3593" s="17">
        <v>649</v>
      </c>
      <c r="Q3593" s="17">
        <v>696</v>
      </c>
      <c r="R3593" s="17">
        <v>650</v>
      </c>
      <c r="S3593" s="17">
        <v>580</v>
      </c>
    </row>
    <row r="3594" spans="2:19" ht="10.5" customHeight="1">
      <c r="B3594" s="8" t="s">
        <v>50</v>
      </c>
      <c r="C3594" s="17">
        <v>120</v>
      </c>
      <c r="D3594" s="17">
        <v>120</v>
      </c>
      <c r="E3594" s="17">
        <v>124</v>
      </c>
      <c r="F3594" s="17">
        <v>127</v>
      </c>
      <c r="G3594" s="17">
        <v>138</v>
      </c>
      <c r="H3594" s="17">
        <v>139</v>
      </c>
      <c r="I3594" s="17">
        <v>134</v>
      </c>
      <c r="J3594" s="17">
        <v>138</v>
      </c>
      <c r="K3594" s="17">
        <v>145</v>
      </c>
      <c r="L3594" s="17">
        <v>157</v>
      </c>
      <c r="M3594" s="17">
        <v>155</v>
      </c>
      <c r="N3594" s="17">
        <v>266</v>
      </c>
      <c r="O3594" s="17">
        <v>349</v>
      </c>
      <c r="P3594" s="17">
        <v>453</v>
      </c>
      <c r="Q3594" s="17">
        <v>502</v>
      </c>
      <c r="R3594" s="17">
        <v>529</v>
      </c>
      <c r="S3594" s="17">
        <v>494</v>
      </c>
    </row>
    <row r="3595" spans="2:19" ht="10.5" customHeight="1">
      <c r="B3595" s="8" t="s">
        <v>51</v>
      </c>
      <c r="C3595" s="17">
        <v>114</v>
      </c>
      <c r="D3595" s="17">
        <v>108</v>
      </c>
      <c r="E3595" s="17">
        <v>106</v>
      </c>
      <c r="F3595" s="17">
        <v>107</v>
      </c>
      <c r="G3595" s="17">
        <v>112</v>
      </c>
      <c r="H3595" s="17">
        <v>117</v>
      </c>
      <c r="I3595" s="17">
        <v>127</v>
      </c>
      <c r="J3595" s="17">
        <v>131</v>
      </c>
      <c r="K3595" s="17">
        <v>124</v>
      </c>
      <c r="L3595" s="17">
        <v>134</v>
      </c>
      <c r="M3595" s="17">
        <v>123</v>
      </c>
      <c r="N3595" s="17">
        <v>161</v>
      </c>
      <c r="O3595" s="17">
        <v>234</v>
      </c>
      <c r="P3595" s="17">
        <v>317</v>
      </c>
      <c r="Q3595" s="17">
        <v>419</v>
      </c>
      <c r="R3595" s="17">
        <v>477</v>
      </c>
      <c r="S3595" s="17">
        <v>511</v>
      </c>
    </row>
    <row r="3596" spans="2:19" ht="10.5" customHeight="1">
      <c r="B3596" s="8" t="s">
        <v>52</v>
      </c>
      <c r="C3596" s="17">
        <f aca="true" t="shared" si="1116" ref="C3596:M3596">SUM(C3578:C3595)</f>
        <v>11973</v>
      </c>
      <c r="D3596" s="17">
        <f t="shared" si="1116"/>
        <v>12143</v>
      </c>
      <c r="E3596" s="17">
        <f t="shared" si="1116"/>
        <v>12264</v>
      </c>
      <c r="F3596" s="17">
        <f t="shared" si="1116"/>
        <v>12363</v>
      </c>
      <c r="G3596" s="17">
        <f t="shared" si="1116"/>
        <v>12485</v>
      </c>
      <c r="H3596" s="17">
        <f t="shared" si="1116"/>
        <v>12609</v>
      </c>
      <c r="I3596" s="17">
        <f t="shared" si="1116"/>
        <v>12697</v>
      </c>
      <c r="J3596" s="17">
        <f t="shared" si="1116"/>
        <v>12803</v>
      </c>
      <c r="K3596" s="17">
        <f t="shared" si="1116"/>
        <v>12888</v>
      </c>
      <c r="L3596" s="17">
        <f t="shared" si="1116"/>
        <v>12989</v>
      </c>
      <c r="M3596" s="17">
        <f t="shared" si="1116"/>
        <v>12170</v>
      </c>
      <c r="N3596" s="17">
        <f aca="true" t="shared" si="1117" ref="N3596:S3596">SUM(N3578:N3595)</f>
        <v>14211</v>
      </c>
      <c r="O3596" s="17">
        <f t="shared" si="1117"/>
        <v>15579</v>
      </c>
      <c r="P3596" s="17">
        <f t="shared" si="1117"/>
        <v>16824</v>
      </c>
      <c r="Q3596" s="17">
        <f t="shared" si="1117"/>
        <v>18063</v>
      </c>
      <c r="R3596" s="17">
        <f t="shared" si="1117"/>
        <v>19009</v>
      </c>
      <c r="S3596" s="17">
        <f t="shared" si="1117"/>
        <v>20018</v>
      </c>
    </row>
    <row r="3598" spans="3:19" ht="10.5" customHeight="1">
      <c r="C3598" s="21" t="s">
        <v>4</v>
      </c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</row>
    <row r="3600" spans="2:19" ht="10.5" customHeight="1">
      <c r="B3600" s="8" t="s">
        <v>34</v>
      </c>
      <c r="C3600" s="17">
        <v>957</v>
      </c>
      <c r="D3600" s="17">
        <v>965</v>
      </c>
      <c r="E3600" s="17">
        <v>993</v>
      </c>
      <c r="F3600" s="17">
        <v>985</v>
      </c>
      <c r="G3600" s="17">
        <v>982</v>
      </c>
      <c r="H3600" s="17">
        <v>1013</v>
      </c>
      <c r="I3600" s="17">
        <v>999</v>
      </c>
      <c r="J3600" s="17">
        <v>987</v>
      </c>
      <c r="K3600" s="17">
        <v>1002</v>
      </c>
      <c r="L3600" s="17">
        <v>990</v>
      </c>
      <c r="M3600" s="17">
        <v>704</v>
      </c>
      <c r="N3600" s="17">
        <v>956</v>
      </c>
      <c r="O3600" s="17">
        <v>1084</v>
      </c>
      <c r="P3600" s="17">
        <v>1219</v>
      </c>
      <c r="Q3600" s="17">
        <v>1309</v>
      </c>
      <c r="R3600" s="17">
        <v>1353</v>
      </c>
      <c r="S3600" s="17">
        <v>1418</v>
      </c>
    </row>
    <row r="3601" spans="2:19" ht="10.5" customHeight="1">
      <c r="B3601" s="8" t="s">
        <v>35</v>
      </c>
      <c r="C3601" s="17">
        <v>941</v>
      </c>
      <c r="D3601" s="17">
        <v>920</v>
      </c>
      <c r="E3601" s="17">
        <v>904</v>
      </c>
      <c r="F3601" s="17">
        <v>911</v>
      </c>
      <c r="G3601" s="17">
        <v>944</v>
      </c>
      <c r="H3601" s="17">
        <v>955</v>
      </c>
      <c r="I3601" s="17">
        <v>965</v>
      </c>
      <c r="J3601" s="17">
        <v>993</v>
      </c>
      <c r="K3601" s="17">
        <v>987</v>
      </c>
      <c r="L3601" s="17">
        <v>984</v>
      </c>
      <c r="M3601" s="17">
        <v>838</v>
      </c>
      <c r="N3601" s="17">
        <v>812</v>
      </c>
      <c r="O3601" s="17">
        <v>1040</v>
      </c>
      <c r="P3601" s="17">
        <v>1161</v>
      </c>
      <c r="Q3601" s="17">
        <v>1302</v>
      </c>
      <c r="R3601" s="17">
        <v>1373</v>
      </c>
      <c r="S3601" s="17">
        <v>1420</v>
      </c>
    </row>
    <row r="3602" spans="2:19" ht="10.5" customHeight="1">
      <c r="B3602" s="8" t="s">
        <v>36</v>
      </c>
      <c r="C3602" s="17">
        <v>882</v>
      </c>
      <c r="D3602" s="17">
        <v>929</v>
      </c>
      <c r="E3602" s="17">
        <v>953</v>
      </c>
      <c r="F3602" s="17">
        <v>931</v>
      </c>
      <c r="G3602" s="17">
        <v>917</v>
      </c>
      <c r="H3602" s="17">
        <v>912</v>
      </c>
      <c r="I3602" s="17">
        <v>923</v>
      </c>
      <c r="J3602" s="17">
        <v>907</v>
      </c>
      <c r="K3602" s="17">
        <v>914</v>
      </c>
      <c r="L3602" s="17">
        <v>946</v>
      </c>
      <c r="M3602" s="17">
        <v>917</v>
      </c>
      <c r="N3602" s="17">
        <v>968</v>
      </c>
      <c r="O3602" s="17">
        <v>884</v>
      </c>
      <c r="P3602" s="17">
        <v>1116</v>
      </c>
      <c r="Q3602" s="17">
        <v>1242</v>
      </c>
      <c r="R3602" s="17">
        <v>1367</v>
      </c>
      <c r="S3602" s="17">
        <v>1444</v>
      </c>
    </row>
    <row r="3603" spans="2:19" ht="10.5" customHeight="1">
      <c r="B3603" s="8" t="s">
        <v>37</v>
      </c>
      <c r="C3603" s="17">
        <v>1013</v>
      </c>
      <c r="D3603" s="17">
        <v>959</v>
      </c>
      <c r="E3603" s="17">
        <v>967</v>
      </c>
      <c r="F3603" s="17">
        <v>989</v>
      </c>
      <c r="G3603" s="17">
        <v>979</v>
      </c>
      <c r="H3603" s="17">
        <v>942</v>
      </c>
      <c r="I3603" s="17">
        <v>927</v>
      </c>
      <c r="J3603" s="17">
        <v>951</v>
      </c>
      <c r="K3603" s="17">
        <v>929</v>
      </c>
      <c r="L3603" s="17">
        <v>917</v>
      </c>
      <c r="M3603" s="17">
        <v>869</v>
      </c>
      <c r="N3603" s="17">
        <v>1063</v>
      </c>
      <c r="O3603" s="17">
        <v>1056</v>
      </c>
      <c r="P3603" s="17">
        <v>950</v>
      </c>
      <c r="Q3603" s="17">
        <v>1194</v>
      </c>
      <c r="R3603" s="17">
        <v>1309</v>
      </c>
      <c r="S3603" s="17">
        <v>1442</v>
      </c>
    </row>
    <row r="3604" spans="2:19" ht="10.5" customHeight="1">
      <c r="B3604" s="8" t="s">
        <v>38</v>
      </c>
      <c r="C3604" s="17">
        <v>887</v>
      </c>
      <c r="D3604" s="17">
        <v>898</v>
      </c>
      <c r="E3604" s="17">
        <v>870</v>
      </c>
      <c r="F3604" s="17">
        <v>877</v>
      </c>
      <c r="G3604" s="17">
        <v>894</v>
      </c>
      <c r="H3604" s="17">
        <v>934</v>
      </c>
      <c r="I3604" s="17">
        <v>955</v>
      </c>
      <c r="J3604" s="17">
        <v>962</v>
      </c>
      <c r="K3604" s="17">
        <v>985</v>
      </c>
      <c r="L3604" s="17">
        <v>974</v>
      </c>
      <c r="M3604" s="17">
        <v>636</v>
      </c>
      <c r="N3604" s="17">
        <v>1004</v>
      </c>
      <c r="O3604" s="17">
        <v>1154</v>
      </c>
      <c r="P3604" s="17">
        <v>1131</v>
      </c>
      <c r="Q3604" s="17">
        <v>1015</v>
      </c>
      <c r="R3604" s="17">
        <v>1254</v>
      </c>
      <c r="S3604" s="17">
        <v>1374</v>
      </c>
    </row>
    <row r="3605" spans="2:19" ht="10.5" customHeight="1">
      <c r="B3605" s="8" t="s">
        <v>39</v>
      </c>
      <c r="C3605" s="17">
        <v>823</v>
      </c>
      <c r="D3605" s="17">
        <v>841</v>
      </c>
      <c r="E3605" s="17">
        <v>866</v>
      </c>
      <c r="F3605" s="17">
        <v>862</v>
      </c>
      <c r="G3605" s="17">
        <v>887</v>
      </c>
      <c r="H3605" s="17">
        <v>899</v>
      </c>
      <c r="I3605" s="17">
        <v>900</v>
      </c>
      <c r="J3605" s="17">
        <v>872</v>
      </c>
      <c r="K3605" s="17">
        <v>878</v>
      </c>
      <c r="L3605" s="17">
        <v>896</v>
      </c>
      <c r="M3605" s="17">
        <v>759</v>
      </c>
      <c r="N3605" s="17">
        <v>733</v>
      </c>
      <c r="O3605" s="17">
        <v>1087</v>
      </c>
      <c r="P3605" s="17">
        <v>1236</v>
      </c>
      <c r="Q3605" s="17">
        <v>1207</v>
      </c>
      <c r="R3605" s="17">
        <v>1064</v>
      </c>
      <c r="S3605" s="17">
        <v>1315</v>
      </c>
    </row>
    <row r="3606" spans="2:19" ht="10.5" customHeight="1">
      <c r="B3606" s="8" t="s">
        <v>40</v>
      </c>
      <c r="C3606" s="17">
        <v>755</v>
      </c>
      <c r="D3606" s="17">
        <v>777</v>
      </c>
      <c r="E3606" s="17">
        <v>799</v>
      </c>
      <c r="F3606" s="17">
        <v>857</v>
      </c>
      <c r="G3606" s="17">
        <v>842</v>
      </c>
      <c r="H3606" s="17">
        <v>841</v>
      </c>
      <c r="I3606" s="17">
        <v>846</v>
      </c>
      <c r="J3606" s="17">
        <v>870</v>
      </c>
      <c r="K3606" s="17">
        <v>864</v>
      </c>
      <c r="L3606" s="17">
        <v>890</v>
      </c>
      <c r="M3606" s="17">
        <v>863</v>
      </c>
      <c r="N3606" s="17">
        <v>874</v>
      </c>
      <c r="O3606" s="17">
        <v>794</v>
      </c>
      <c r="P3606" s="17">
        <v>1163</v>
      </c>
      <c r="Q3606" s="17">
        <v>1317</v>
      </c>
      <c r="R3606" s="17">
        <v>1263</v>
      </c>
      <c r="S3606" s="17">
        <v>1114</v>
      </c>
    </row>
    <row r="3607" spans="2:19" ht="10.5" customHeight="1">
      <c r="B3607" s="8" t="s">
        <v>41</v>
      </c>
      <c r="C3607" s="17">
        <v>703</v>
      </c>
      <c r="D3607" s="17">
        <v>688</v>
      </c>
      <c r="E3607" s="17">
        <v>670</v>
      </c>
      <c r="F3607" s="17">
        <v>666</v>
      </c>
      <c r="G3607" s="17">
        <v>713</v>
      </c>
      <c r="H3607" s="17">
        <v>753</v>
      </c>
      <c r="I3607" s="17">
        <v>777</v>
      </c>
      <c r="J3607" s="17">
        <v>799</v>
      </c>
      <c r="K3607" s="17">
        <v>858</v>
      </c>
      <c r="L3607" s="17">
        <v>841</v>
      </c>
      <c r="M3607" s="17">
        <v>801</v>
      </c>
      <c r="N3607" s="17">
        <v>991</v>
      </c>
      <c r="O3607" s="17">
        <v>946</v>
      </c>
      <c r="P3607" s="17">
        <v>848</v>
      </c>
      <c r="Q3607" s="17">
        <v>1237</v>
      </c>
      <c r="R3607" s="17">
        <v>1375</v>
      </c>
      <c r="S3607" s="17">
        <v>1320</v>
      </c>
    </row>
    <row r="3608" spans="2:19" ht="10.5" customHeight="1">
      <c r="B3608" s="8" t="s">
        <v>42</v>
      </c>
      <c r="C3608" s="17">
        <v>923</v>
      </c>
      <c r="D3608" s="17">
        <v>907</v>
      </c>
      <c r="E3608" s="17">
        <v>877</v>
      </c>
      <c r="F3608" s="17">
        <v>808</v>
      </c>
      <c r="G3608" s="17">
        <v>759</v>
      </c>
      <c r="H3608" s="17">
        <v>722</v>
      </c>
      <c r="I3608" s="17">
        <v>686</v>
      </c>
      <c r="J3608" s="17">
        <v>667</v>
      </c>
      <c r="K3608" s="17">
        <v>662</v>
      </c>
      <c r="L3608" s="17">
        <v>708</v>
      </c>
      <c r="M3608" s="17">
        <v>731</v>
      </c>
      <c r="N3608" s="17">
        <v>914</v>
      </c>
      <c r="O3608" s="17">
        <v>1063</v>
      </c>
      <c r="P3608" s="17">
        <v>1000</v>
      </c>
      <c r="Q3608" s="17">
        <v>895</v>
      </c>
      <c r="R3608" s="17">
        <v>1281</v>
      </c>
      <c r="S3608" s="17">
        <v>1425</v>
      </c>
    </row>
    <row r="3609" spans="2:19" ht="10.5" customHeight="1">
      <c r="B3609" s="8" t="s">
        <v>43</v>
      </c>
      <c r="C3609" s="17">
        <v>963</v>
      </c>
      <c r="D3609" s="17">
        <v>976</v>
      </c>
      <c r="E3609" s="17">
        <v>969</v>
      </c>
      <c r="F3609" s="17">
        <v>986</v>
      </c>
      <c r="G3609" s="17">
        <v>953</v>
      </c>
      <c r="H3609" s="17">
        <v>931</v>
      </c>
      <c r="I3609" s="17">
        <v>901</v>
      </c>
      <c r="J3609" s="17">
        <v>871</v>
      </c>
      <c r="K3609" s="17">
        <v>802</v>
      </c>
      <c r="L3609" s="17">
        <v>753</v>
      </c>
      <c r="M3609" s="17">
        <v>677</v>
      </c>
      <c r="N3609" s="17">
        <v>833</v>
      </c>
      <c r="O3609" s="17">
        <v>979</v>
      </c>
      <c r="P3609" s="17">
        <v>1125</v>
      </c>
      <c r="Q3609" s="17">
        <v>1053</v>
      </c>
      <c r="R3609" s="17">
        <v>926</v>
      </c>
      <c r="S3609" s="17">
        <v>1329</v>
      </c>
    </row>
    <row r="3610" spans="2:19" ht="10.5" customHeight="1">
      <c r="B3610" s="8" t="s">
        <v>44</v>
      </c>
      <c r="C3610" s="17">
        <v>982</v>
      </c>
      <c r="D3610" s="17">
        <v>1018</v>
      </c>
      <c r="E3610" s="17">
        <v>1047</v>
      </c>
      <c r="F3610" s="17">
        <v>1046</v>
      </c>
      <c r="G3610" s="17">
        <v>1044</v>
      </c>
      <c r="H3610" s="17">
        <v>994</v>
      </c>
      <c r="I3610" s="17">
        <v>965</v>
      </c>
      <c r="J3610" s="17">
        <v>960</v>
      </c>
      <c r="K3610" s="17">
        <v>976</v>
      </c>
      <c r="L3610" s="17">
        <v>943</v>
      </c>
      <c r="M3610" s="17">
        <v>899</v>
      </c>
      <c r="N3610" s="17">
        <v>767</v>
      </c>
      <c r="O3610" s="17">
        <v>889</v>
      </c>
      <c r="P3610" s="17">
        <v>1031</v>
      </c>
      <c r="Q3610" s="17">
        <v>1181</v>
      </c>
      <c r="R3610" s="17">
        <v>1087</v>
      </c>
      <c r="S3610" s="17">
        <v>956</v>
      </c>
    </row>
    <row r="3611" spans="2:19" ht="10.5" customHeight="1">
      <c r="B3611" s="8" t="s">
        <v>45</v>
      </c>
      <c r="C3611" s="17">
        <v>810</v>
      </c>
      <c r="D3611" s="17">
        <v>820</v>
      </c>
      <c r="E3611" s="17">
        <v>839</v>
      </c>
      <c r="F3611" s="17">
        <v>837</v>
      </c>
      <c r="G3611" s="17">
        <v>870</v>
      </c>
      <c r="H3611" s="17">
        <v>915</v>
      </c>
      <c r="I3611" s="17">
        <v>992</v>
      </c>
      <c r="J3611" s="17">
        <v>1025</v>
      </c>
      <c r="K3611" s="17">
        <v>1022</v>
      </c>
      <c r="L3611" s="17">
        <v>1021</v>
      </c>
      <c r="M3611" s="17">
        <v>918</v>
      </c>
      <c r="N3611" s="17">
        <v>1008</v>
      </c>
      <c r="O3611" s="17">
        <v>811</v>
      </c>
      <c r="P3611" s="17">
        <v>927</v>
      </c>
      <c r="Q3611" s="17">
        <v>1070</v>
      </c>
      <c r="R3611" s="17">
        <v>1205</v>
      </c>
      <c r="S3611" s="17">
        <v>1108</v>
      </c>
    </row>
    <row r="3612" spans="2:19" ht="10.5" customHeight="1">
      <c r="B3612" s="8" t="s">
        <v>46</v>
      </c>
      <c r="C3612" s="17">
        <v>635</v>
      </c>
      <c r="D3612" s="17">
        <v>681</v>
      </c>
      <c r="E3612" s="17">
        <v>712</v>
      </c>
      <c r="F3612" s="17">
        <v>767</v>
      </c>
      <c r="G3612" s="17">
        <v>770</v>
      </c>
      <c r="H3612" s="17">
        <v>788</v>
      </c>
      <c r="I3612" s="17">
        <v>783</v>
      </c>
      <c r="J3612" s="17">
        <v>802</v>
      </c>
      <c r="K3612" s="17">
        <v>801</v>
      </c>
      <c r="L3612" s="17">
        <v>836</v>
      </c>
      <c r="M3612" s="17">
        <v>983</v>
      </c>
      <c r="N3612" s="17">
        <v>1013</v>
      </c>
      <c r="O3612" s="17">
        <v>1049</v>
      </c>
      <c r="P3612" s="17">
        <v>832</v>
      </c>
      <c r="Q3612" s="17">
        <v>948</v>
      </c>
      <c r="R3612" s="17">
        <v>1076</v>
      </c>
      <c r="S3612" s="17">
        <v>1212</v>
      </c>
    </row>
    <row r="3613" spans="2:19" ht="10.5" customHeight="1">
      <c r="B3613" s="8" t="s">
        <v>47</v>
      </c>
      <c r="C3613" s="17">
        <v>482</v>
      </c>
      <c r="D3613" s="17">
        <v>508</v>
      </c>
      <c r="E3613" s="17">
        <v>529</v>
      </c>
      <c r="F3613" s="17">
        <v>529</v>
      </c>
      <c r="G3613" s="17">
        <v>580</v>
      </c>
      <c r="H3613" s="17">
        <v>626</v>
      </c>
      <c r="I3613" s="17">
        <v>639</v>
      </c>
      <c r="J3613" s="17">
        <v>671</v>
      </c>
      <c r="K3613" s="17">
        <v>721</v>
      </c>
      <c r="L3613" s="17">
        <v>725</v>
      </c>
      <c r="M3613" s="17">
        <v>753</v>
      </c>
      <c r="N3613" s="17">
        <v>1063</v>
      </c>
      <c r="O3613" s="17">
        <v>1032</v>
      </c>
      <c r="P3613" s="17">
        <v>1054</v>
      </c>
      <c r="Q3613" s="17">
        <v>830</v>
      </c>
      <c r="R3613" s="17">
        <v>934</v>
      </c>
      <c r="S3613" s="17">
        <v>1058</v>
      </c>
    </row>
    <row r="3614" spans="2:19" ht="10.5" customHeight="1">
      <c r="B3614" s="8" t="s">
        <v>48</v>
      </c>
      <c r="C3614" s="17">
        <v>333</v>
      </c>
      <c r="D3614" s="17">
        <v>353</v>
      </c>
      <c r="E3614" s="17">
        <v>374</v>
      </c>
      <c r="F3614" s="17">
        <v>417</v>
      </c>
      <c r="G3614" s="17">
        <v>438</v>
      </c>
      <c r="H3614" s="17">
        <v>441</v>
      </c>
      <c r="I3614" s="17">
        <v>471</v>
      </c>
      <c r="J3614" s="17">
        <v>493</v>
      </c>
      <c r="K3614" s="17">
        <v>493</v>
      </c>
      <c r="L3614" s="17">
        <v>539</v>
      </c>
      <c r="M3614" s="17">
        <v>555</v>
      </c>
      <c r="N3614" s="17">
        <v>798</v>
      </c>
      <c r="O3614" s="17">
        <v>1061</v>
      </c>
      <c r="P3614" s="17">
        <v>1017</v>
      </c>
      <c r="Q3614" s="17">
        <v>1034</v>
      </c>
      <c r="R3614" s="17">
        <v>802</v>
      </c>
      <c r="S3614" s="17">
        <v>901</v>
      </c>
    </row>
    <row r="3615" spans="2:19" ht="10.5" customHeight="1">
      <c r="B3615" s="8" t="s">
        <v>49</v>
      </c>
      <c r="C3615" s="17">
        <v>285</v>
      </c>
      <c r="D3615" s="17">
        <v>258</v>
      </c>
      <c r="E3615" s="17">
        <v>247</v>
      </c>
      <c r="F3615" s="17">
        <v>238</v>
      </c>
      <c r="G3615" s="17">
        <v>254</v>
      </c>
      <c r="H3615" s="17">
        <v>288</v>
      </c>
      <c r="I3615" s="17">
        <v>311</v>
      </c>
      <c r="J3615" s="17">
        <v>327</v>
      </c>
      <c r="K3615" s="17">
        <v>364</v>
      </c>
      <c r="L3615" s="17">
        <v>384</v>
      </c>
      <c r="M3615" s="17">
        <v>343</v>
      </c>
      <c r="N3615" s="17">
        <v>556</v>
      </c>
      <c r="O3615" s="17">
        <v>751</v>
      </c>
      <c r="P3615" s="17">
        <v>987</v>
      </c>
      <c r="Q3615" s="17">
        <v>939</v>
      </c>
      <c r="R3615" s="17">
        <v>940</v>
      </c>
      <c r="S3615" s="17">
        <v>727</v>
      </c>
    </row>
    <row r="3616" spans="2:19" ht="10.5" customHeight="1">
      <c r="B3616" s="8" t="s">
        <v>50</v>
      </c>
      <c r="C3616" s="17">
        <v>215</v>
      </c>
      <c r="D3616" s="17">
        <v>216</v>
      </c>
      <c r="E3616" s="17">
        <v>213</v>
      </c>
      <c r="F3616" s="17">
        <v>216</v>
      </c>
      <c r="G3616" s="17">
        <v>226</v>
      </c>
      <c r="H3616" s="17">
        <v>211</v>
      </c>
      <c r="I3616" s="17">
        <v>206</v>
      </c>
      <c r="J3616" s="17">
        <v>198</v>
      </c>
      <c r="K3616" s="17">
        <v>190</v>
      </c>
      <c r="L3616" s="17">
        <v>207</v>
      </c>
      <c r="M3616" s="17">
        <v>196</v>
      </c>
      <c r="N3616" s="17">
        <v>312</v>
      </c>
      <c r="O3616" s="17">
        <v>480</v>
      </c>
      <c r="P3616" s="17">
        <v>636</v>
      </c>
      <c r="Q3616" s="17">
        <v>835</v>
      </c>
      <c r="R3616" s="17">
        <v>777</v>
      </c>
      <c r="S3616" s="17">
        <v>779</v>
      </c>
    </row>
    <row r="3617" spans="2:19" ht="10.5" customHeight="1">
      <c r="B3617" s="8" t="s">
        <v>51</v>
      </c>
      <c r="C3617" s="17">
        <v>205</v>
      </c>
      <c r="D3617" s="17">
        <v>212</v>
      </c>
      <c r="E3617" s="17">
        <v>226</v>
      </c>
      <c r="F3617" s="17">
        <v>249</v>
      </c>
      <c r="G3617" s="17">
        <v>245</v>
      </c>
      <c r="H3617" s="17">
        <v>259</v>
      </c>
      <c r="I3617" s="17">
        <v>266</v>
      </c>
      <c r="J3617" s="17">
        <v>271</v>
      </c>
      <c r="K3617" s="17">
        <v>274</v>
      </c>
      <c r="L3617" s="17">
        <v>271</v>
      </c>
      <c r="M3617" s="17">
        <v>223</v>
      </c>
      <c r="N3617" s="17">
        <v>258</v>
      </c>
      <c r="O3617" s="17">
        <v>348</v>
      </c>
      <c r="P3617" s="17">
        <v>519</v>
      </c>
      <c r="Q3617" s="17">
        <v>712</v>
      </c>
      <c r="R3617" s="17">
        <v>930</v>
      </c>
      <c r="S3617" s="17">
        <v>991</v>
      </c>
    </row>
    <row r="3618" spans="2:19" ht="10.5" customHeight="1">
      <c r="B3618" s="5"/>
      <c r="C3618" s="17"/>
      <c r="D3618" s="17"/>
      <c r="E3618" s="17"/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  <c r="Q3618" s="17"/>
      <c r="R3618" s="17"/>
      <c r="S3618" s="17"/>
    </row>
    <row r="3619" spans="2:19" ht="10.5" customHeight="1">
      <c r="B3619" s="8" t="s">
        <v>52</v>
      </c>
      <c r="C3619" s="17">
        <f>SUM(C3600:C3617)</f>
        <v>12794</v>
      </c>
      <c r="D3619" s="17">
        <f aca="true" t="shared" si="1118" ref="D3619:M3619">SUM(D3600:D3617)</f>
        <v>12926</v>
      </c>
      <c r="E3619" s="17">
        <f t="shared" si="1118"/>
        <v>13055</v>
      </c>
      <c r="F3619" s="17">
        <f t="shared" si="1118"/>
        <v>13171</v>
      </c>
      <c r="G3619" s="17">
        <f t="shared" si="1118"/>
        <v>13297</v>
      </c>
      <c r="H3619" s="17">
        <f t="shared" si="1118"/>
        <v>13424</v>
      </c>
      <c r="I3619" s="17">
        <f t="shared" si="1118"/>
        <v>13512</v>
      </c>
      <c r="J3619" s="17">
        <f t="shared" si="1118"/>
        <v>13626</v>
      </c>
      <c r="K3619" s="17">
        <f t="shared" si="1118"/>
        <v>13722</v>
      </c>
      <c r="L3619" s="17">
        <f t="shared" si="1118"/>
        <v>13825</v>
      </c>
      <c r="M3619" s="17">
        <f t="shared" si="1118"/>
        <v>12665</v>
      </c>
      <c r="N3619" s="17">
        <f aca="true" t="shared" si="1119" ref="N3619:S3619">SUM(N3600:N3617)</f>
        <v>14923</v>
      </c>
      <c r="O3619" s="17">
        <f t="shared" si="1119"/>
        <v>16508</v>
      </c>
      <c r="P3619" s="17">
        <f t="shared" si="1119"/>
        <v>17952</v>
      </c>
      <c r="Q3619" s="17">
        <f t="shared" si="1119"/>
        <v>19320</v>
      </c>
      <c r="R3619" s="17">
        <f t="shared" si="1119"/>
        <v>20316</v>
      </c>
      <c r="S3619" s="17">
        <f t="shared" si="1119"/>
        <v>21333</v>
      </c>
    </row>
    <row r="3630" spans="3:13" ht="10.5" customHeight="1">
      <c r="C3630" s="2"/>
      <c r="D3630" s="3"/>
      <c r="E3630" s="3"/>
      <c r="F3630" s="3"/>
      <c r="G3630" s="3"/>
      <c r="H3630" s="3"/>
      <c r="I3630" s="3"/>
      <c r="J3630" s="3"/>
      <c r="K3630" s="3"/>
      <c r="L3630" s="3"/>
      <c r="M3630" s="3"/>
    </row>
    <row r="3631" spans="3:19" ht="10.5" customHeight="1">
      <c r="C3631" s="21" t="s">
        <v>0</v>
      </c>
      <c r="D3631" s="22"/>
      <c r="E3631" s="22"/>
      <c r="F3631" s="22"/>
      <c r="G3631" s="22"/>
      <c r="H3631" s="22"/>
      <c r="I3631" s="22"/>
      <c r="J3631" s="22"/>
      <c r="K3631" s="22"/>
      <c r="L3631" s="22"/>
      <c r="M3631" s="3"/>
      <c r="N3631" s="3"/>
      <c r="O3631" s="3"/>
      <c r="P3631" s="3"/>
      <c r="Q3631" s="3"/>
      <c r="R3631" s="3"/>
      <c r="S3631" s="3"/>
    </row>
    <row r="3632" spans="3:19" ht="10.5" customHeight="1">
      <c r="C3632" s="22"/>
      <c r="D3632" s="22"/>
      <c r="E3632" s="22"/>
      <c r="F3632" s="22"/>
      <c r="G3632" s="22"/>
      <c r="H3632" s="22"/>
      <c r="I3632" s="22"/>
      <c r="J3632" s="22"/>
      <c r="K3632" s="22"/>
      <c r="L3632" s="22"/>
      <c r="M3632" s="3"/>
      <c r="N3632" s="3"/>
      <c r="O3632" s="3"/>
      <c r="P3632" s="3"/>
      <c r="Q3632" s="3"/>
      <c r="R3632" s="3"/>
      <c r="S3632" s="3"/>
    </row>
    <row r="3633" spans="3:19" ht="10.5" customHeight="1">
      <c r="C3633" s="21" t="s">
        <v>10</v>
      </c>
      <c r="D3633" s="22"/>
      <c r="E3633" s="22"/>
      <c r="F3633" s="22"/>
      <c r="G3633" s="22"/>
      <c r="H3633" s="22"/>
      <c r="I3633" s="22"/>
      <c r="J3633" s="22"/>
      <c r="K3633" s="22"/>
      <c r="L3633" s="22"/>
      <c r="M3633" s="3"/>
      <c r="N3633" s="3"/>
      <c r="O3633" s="3"/>
      <c r="P3633" s="3"/>
      <c r="Q3633" s="3"/>
      <c r="R3633" s="3"/>
      <c r="S3633" s="3"/>
    </row>
    <row r="3634" spans="3:19" ht="10.5" customHeight="1">
      <c r="C3634" s="21"/>
      <c r="D3634" s="22"/>
      <c r="E3634" s="22"/>
      <c r="F3634" s="22"/>
      <c r="G3634" s="22"/>
      <c r="H3634" s="22"/>
      <c r="I3634" s="22"/>
      <c r="J3634" s="22"/>
      <c r="K3634" s="22"/>
      <c r="L3634" s="22"/>
      <c r="M3634" s="3"/>
      <c r="N3634" s="3"/>
      <c r="O3634" s="3"/>
      <c r="P3634" s="3"/>
      <c r="Q3634" s="3"/>
      <c r="R3634" s="3"/>
      <c r="S3634" s="3"/>
    </row>
    <row r="3635" spans="3:19" ht="10.5" customHeight="1">
      <c r="C3635" s="21" t="str">
        <f>$C$11</f>
        <v>October 26, 2023</v>
      </c>
      <c r="D3635" s="22"/>
      <c r="E3635" s="22"/>
      <c r="F3635" s="22"/>
      <c r="G3635" s="22"/>
      <c r="H3635" s="22"/>
      <c r="I3635" s="22"/>
      <c r="J3635" s="22"/>
      <c r="K3635" s="22"/>
      <c r="L3635" s="22"/>
      <c r="M3635" s="3"/>
      <c r="N3635" s="3"/>
      <c r="O3635" s="3"/>
      <c r="P3635" s="3"/>
      <c r="Q3635" s="3"/>
      <c r="R3635" s="3"/>
      <c r="S3635" s="3"/>
    </row>
    <row r="3636" spans="3:19" ht="10.5" customHeight="1">
      <c r="C3636" s="22"/>
      <c r="D3636" s="22"/>
      <c r="E3636" s="22"/>
      <c r="F3636" s="22"/>
      <c r="G3636" s="22"/>
      <c r="H3636" s="22"/>
      <c r="I3636" s="22"/>
      <c r="J3636" s="22"/>
      <c r="K3636" s="22"/>
      <c r="L3636" s="22"/>
      <c r="M3636" s="3"/>
      <c r="N3636" s="3"/>
      <c r="O3636" s="3"/>
      <c r="P3636" s="3"/>
      <c r="Q3636" s="3"/>
      <c r="R3636" s="3"/>
      <c r="S3636" s="3"/>
    </row>
    <row r="3637" spans="3:19" ht="10.5" customHeight="1">
      <c r="C3637" s="21" t="s">
        <v>7</v>
      </c>
      <c r="D3637" s="22"/>
      <c r="E3637" s="22"/>
      <c r="F3637" s="22"/>
      <c r="G3637" s="22"/>
      <c r="H3637" s="22"/>
      <c r="I3637" s="22"/>
      <c r="J3637" s="22"/>
      <c r="K3637" s="22"/>
      <c r="L3637" s="22"/>
      <c r="M3637" s="3"/>
      <c r="N3637" s="3"/>
      <c r="O3637" s="3"/>
      <c r="P3637" s="3"/>
      <c r="Q3637" s="3"/>
      <c r="R3637" s="3"/>
      <c r="S3637" s="3"/>
    </row>
    <row r="3638" spans="3:19" ht="10.5" customHeight="1">
      <c r="C3638" s="21" t="s">
        <v>57</v>
      </c>
      <c r="D3638" s="22"/>
      <c r="E3638" s="22"/>
      <c r="F3638" s="22"/>
      <c r="G3638" s="22"/>
      <c r="H3638" s="22"/>
      <c r="I3638" s="22"/>
      <c r="J3638" s="22"/>
      <c r="K3638" s="22"/>
      <c r="L3638" s="22"/>
      <c r="M3638" s="3"/>
      <c r="N3638" s="3"/>
      <c r="O3638" s="3"/>
      <c r="P3638" s="3"/>
      <c r="Q3638" s="3"/>
      <c r="R3638" s="3"/>
      <c r="S3638" s="3"/>
    </row>
    <row r="3639" spans="3:19" ht="10.5" customHeight="1">
      <c r="C3639" s="23" t="s">
        <v>9</v>
      </c>
      <c r="D3639" s="22"/>
      <c r="E3639" s="22"/>
      <c r="F3639" s="22"/>
      <c r="G3639" s="22"/>
      <c r="H3639" s="22"/>
      <c r="I3639" s="22"/>
      <c r="J3639" s="22"/>
      <c r="K3639" s="22"/>
      <c r="L3639" s="22"/>
      <c r="M3639" s="3"/>
      <c r="N3639" s="3"/>
      <c r="O3639" s="3"/>
      <c r="P3639" s="3"/>
      <c r="Q3639" s="3"/>
      <c r="R3639" s="3"/>
      <c r="S3639" s="3"/>
    </row>
    <row r="3641" spans="2:19" ht="10.5" customHeight="1">
      <c r="B3641" s="4"/>
      <c r="C3641" s="16">
        <f>C86</f>
        <v>2010</v>
      </c>
      <c r="D3641" s="16">
        <f>C3641+1</f>
        <v>2011</v>
      </c>
      <c r="E3641" s="16">
        <f aca="true" t="shared" si="1120" ref="E3641:M3641">D3641+1</f>
        <v>2012</v>
      </c>
      <c r="F3641" s="16">
        <f t="shared" si="1120"/>
        <v>2013</v>
      </c>
      <c r="G3641" s="16">
        <f t="shared" si="1120"/>
        <v>2014</v>
      </c>
      <c r="H3641" s="16">
        <f t="shared" si="1120"/>
        <v>2015</v>
      </c>
      <c r="I3641" s="16">
        <f t="shared" si="1120"/>
        <v>2016</v>
      </c>
      <c r="J3641" s="16">
        <f t="shared" si="1120"/>
        <v>2017</v>
      </c>
      <c r="K3641" s="16">
        <f t="shared" si="1120"/>
        <v>2018</v>
      </c>
      <c r="L3641" s="16">
        <f t="shared" si="1120"/>
        <v>2019</v>
      </c>
      <c r="M3641" s="16">
        <f t="shared" si="1120"/>
        <v>2020</v>
      </c>
      <c r="N3641" s="16">
        <f aca="true" t="shared" si="1121" ref="N3641:S3641">M3641+5</f>
        <v>2025</v>
      </c>
      <c r="O3641" s="16">
        <f t="shared" si="1121"/>
        <v>2030</v>
      </c>
      <c r="P3641" s="16">
        <f t="shared" si="1121"/>
        <v>2035</v>
      </c>
      <c r="Q3641" s="16">
        <f t="shared" si="1121"/>
        <v>2040</v>
      </c>
      <c r="R3641" s="16">
        <f t="shared" si="1121"/>
        <v>2045</v>
      </c>
      <c r="S3641" s="16">
        <f t="shared" si="1121"/>
        <v>2050</v>
      </c>
    </row>
    <row r="3643" spans="2:19" ht="10.5" customHeight="1">
      <c r="B3643" s="8" t="s">
        <v>34</v>
      </c>
      <c r="C3643" s="17">
        <f>SUM(C3712,C3734)</f>
        <v>862</v>
      </c>
      <c r="D3643" s="17">
        <f aca="true" t="shared" si="1122" ref="D3643:M3643">SUM(D3712,D3734)</f>
        <v>885</v>
      </c>
      <c r="E3643" s="17">
        <f t="shared" si="1122"/>
        <v>820</v>
      </c>
      <c r="F3643" s="17">
        <f t="shared" si="1122"/>
        <v>747</v>
      </c>
      <c r="G3643" s="17">
        <f t="shared" si="1122"/>
        <v>621</v>
      </c>
      <c r="H3643" s="17">
        <f t="shared" si="1122"/>
        <v>463</v>
      </c>
      <c r="I3643" s="17">
        <f t="shared" si="1122"/>
        <v>295</v>
      </c>
      <c r="J3643" s="17">
        <f t="shared" si="1122"/>
        <v>296</v>
      </c>
      <c r="K3643" s="17">
        <f t="shared" si="1122"/>
        <v>305</v>
      </c>
      <c r="L3643" s="17">
        <f t="shared" si="1122"/>
        <v>316</v>
      </c>
      <c r="M3643" s="17">
        <f t="shared" si="1122"/>
        <v>1232</v>
      </c>
      <c r="N3643" s="17">
        <f aca="true" t="shared" si="1123" ref="N3643:S3643">SUM(N3712,N3734)</f>
        <v>418</v>
      </c>
      <c r="O3643" s="17">
        <f t="shared" si="1123"/>
        <v>535</v>
      </c>
      <c r="P3643" s="17">
        <f t="shared" si="1123"/>
        <v>662</v>
      </c>
      <c r="Q3643" s="17">
        <f t="shared" si="1123"/>
        <v>790</v>
      </c>
      <c r="R3643" s="17">
        <f t="shared" si="1123"/>
        <v>842</v>
      </c>
      <c r="S3643" s="17">
        <f t="shared" si="1123"/>
        <v>782</v>
      </c>
    </row>
    <row r="3644" spans="2:19" ht="10.5" customHeight="1">
      <c r="B3644" s="5"/>
      <c r="C3644" s="17"/>
      <c r="D3644" s="17"/>
      <c r="E3644" s="17"/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  <c r="Q3644" s="17"/>
      <c r="R3644" s="17"/>
      <c r="S3644" s="17"/>
    </row>
    <row r="3645" spans="2:19" ht="10.5" customHeight="1">
      <c r="B3645" s="8" t="s">
        <v>35</v>
      </c>
      <c r="C3645" s="17">
        <f>SUM(C3713,C3735)</f>
        <v>789</v>
      </c>
      <c r="D3645" s="17">
        <f aca="true" t="shared" si="1124" ref="D3645:M3645">SUM(D3713,D3735)</f>
        <v>856</v>
      </c>
      <c r="E3645" s="17">
        <f t="shared" si="1124"/>
        <v>933</v>
      </c>
      <c r="F3645" s="17">
        <f t="shared" si="1124"/>
        <v>977</v>
      </c>
      <c r="G3645" s="17">
        <f t="shared" si="1124"/>
        <v>1065</v>
      </c>
      <c r="H3645" s="17">
        <f t="shared" si="1124"/>
        <v>1173</v>
      </c>
      <c r="I3645" s="17">
        <f t="shared" si="1124"/>
        <v>1257</v>
      </c>
      <c r="J3645" s="17">
        <f t="shared" si="1124"/>
        <v>1131</v>
      </c>
      <c r="K3645" s="17">
        <f t="shared" si="1124"/>
        <v>1008</v>
      </c>
      <c r="L3645" s="17">
        <f t="shared" si="1124"/>
        <v>824</v>
      </c>
      <c r="M3645" s="17">
        <f t="shared" si="1124"/>
        <v>1292</v>
      </c>
      <c r="N3645" s="17">
        <f aca="true" t="shared" si="1125" ref="N3645:S3645">SUM(N3713,N3735)</f>
        <v>1421</v>
      </c>
      <c r="O3645" s="17">
        <f t="shared" si="1125"/>
        <v>454</v>
      </c>
      <c r="P3645" s="17">
        <f t="shared" si="1125"/>
        <v>573</v>
      </c>
      <c r="Q3645" s="17">
        <f t="shared" si="1125"/>
        <v>707</v>
      </c>
      <c r="R3645" s="17">
        <f t="shared" si="1125"/>
        <v>829</v>
      </c>
      <c r="S3645" s="17">
        <f t="shared" si="1125"/>
        <v>883</v>
      </c>
    </row>
    <row r="3646" spans="2:19" ht="10.5" customHeight="1">
      <c r="B3646" s="5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  <c r="Q3646" s="17"/>
      <c r="R3646" s="17"/>
      <c r="S3646" s="17"/>
    </row>
    <row r="3647" spans="2:19" ht="10.5" customHeight="1">
      <c r="B3647" s="8" t="s">
        <v>36</v>
      </c>
      <c r="C3647" s="17">
        <f>SUM(C3714,C3736)</f>
        <v>641</v>
      </c>
      <c r="D3647" s="17">
        <f aca="true" t="shared" si="1126" ref="D3647:M3647">SUM(D3714,D3736)</f>
        <v>736</v>
      </c>
      <c r="E3647" s="17">
        <f t="shared" si="1126"/>
        <v>821</v>
      </c>
      <c r="F3647" s="17">
        <f t="shared" si="1126"/>
        <v>941</v>
      </c>
      <c r="G3647" s="17">
        <f t="shared" si="1126"/>
        <v>1028</v>
      </c>
      <c r="H3647" s="17">
        <f t="shared" si="1126"/>
        <v>1108</v>
      </c>
      <c r="I3647" s="17">
        <f t="shared" si="1126"/>
        <v>1153</v>
      </c>
      <c r="J3647" s="17">
        <f t="shared" si="1126"/>
        <v>1243</v>
      </c>
      <c r="K3647" s="17">
        <f t="shared" si="1126"/>
        <v>1291</v>
      </c>
      <c r="L3647" s="17">
        <f t="shared" si="1126"/>
        <v>1393</v>
      </c>
      <c r="M3647" s="17">
        <f t="shared" si="1126"/>
        <v>1231</v>
      </c>
      <c r="N3647" s="17">
        <f aca="true" t="shared" si="1127" ref="N3647:S3647">SUM(N3714,N3736)</f>
        <v>1497</v>
      </c>
      <c r="O3647" s="17">
        <f t="shared" si="1127"/>
        <v>1548</v>
      </c>
      <c r="P3647" s="17">
        <f t="shared" si="1127"/>
        <v>489</v>
      </c>
      <c r="Q3647" s="17">
        <f t="shared" si="1127"/>
        <v>616</v>
      </c>
      <c r="R3647" s="17">
        <f t="shared" si="1127"/>
        <v>745</v>
      </c>
      <c r="S3647" s="17">
        <f t="shared" si="1127"/>
        <v>873</v>
      </c>
    </row>
    <row r="3648" spans="2:19" ht="10.5" customHeight="1">
      <c r="B3648" s="5"/>
      <c r="C3648" s="17"/>
      <c r="D3648" s="17"/>
      <c r="E3648" s="17"/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  <c r="Q3648" s="17"/>
      <c r="R3648" s="17"/>
      <c r="S3648" s="17"/>
    </row>
    <row r="3649" spans="2:19" ht="10.5" customHeight="1">
      <c r="B3649" s="8" t="s">
        <v>37</v>
      </c>
      <c r="C3649" s="17">
        <f>SUM(C3715,C3737)</f>
        <v>543</v>
      </c>
      <c r="D3649" s="17">
        <f aca="true" t="shared" si="1128" ref="D3649:M3649">SUM(D3715,D3737)</f>
        <v>561</v>
      </c>
      <c r="E3649" s="17">
        <f t="shared" si="1128"/>
        <v>635</v>
      </c>
      <c r="F3649" s="17">
        <f t="shared" si="1128"/>
        <v>728</v>
      </c>
      <c r="G3649" s="17">
        <f t="shared" si="1128"/>
        <v>796</v>
      </c>
      <c r="H3649" s="17">
        <f t="shared" si="1128"/>
        <v>867</v>
      </c>
      <c r="I3649" s="17">
        <f t="shared" si="1128"/>
        <v>1013</v>
      </c>
      <c r="J3649" s="17">
        <f t="shared" si="1128"/>
        <v>1120</v>
      </c>
      <c r="K3649" s="17">
        <f t="shared" si="1128"/>
        <v>1270</v>
      </c>
      <c r="L3649" s="17">
        <f t="shared" si="1128"/>
        <v>1375</v>
      </c>
      <c r="M3649" s="17">
        <f t="shared" si="1128"/>
        <v>1274</v>
      </c>
      <c r="N3649" s="17">
        <f aca="true" t="shared" si="1129" ref="N3649:S3649">SUM(N3715,N3737)</f>
        <v>1426</v>
      </c>
      <c r="O3649" s="17">
        <f t="shared" si="1129"/>
        <v>1632</v>
      </c>
      <c r="P3649" s="17">
        <f t="shared" si="1129"/>
        <v>1665</v>
      </c>
      <c r="Q3649" s="17">
        <f t="shared" si="1129"/>
        <v>524</v>
      </c>
      <c r="R3649" s="17">
        <f t="shared" si="1129"/>
        <v>647</v>
      </c>
      <c r="S3649" s="17">
        <f t="shared" si="1129"/>
        <v>786</v>
      </c>
    </row>
    <row r="3650" spans="2:19" ht="10.5" customHeight="1">
      <c r="B3650" s="8"/>
      <c r="C3650" s="17"/>
      <c r="D3650" s="17"/>
      <c r="E3650" s="17"/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  <c r="Q3650" s="17"/>
      <c r="R3650" s="17"/>
      <c r="S3650" s="17"/>
    </row>
    <row r="3651" spans="2:19" ht="10.5" customHeight="1">
      <c r="B3651" s="8" t="s">
        <v>38</v>
      </c>
      <c r="C3651" s="17">
        <f>SUM(C3716,C3738)</f>
        <v>333</v>
      </c>
      <c r="D3651" s="17">
        <f aca="true" t="shared" si="1130" ref="D3651:M3651">SUM(D3716,D3738)</f>
        <v>398</v>
      </c>
      <c r="E3651" s="17">
        <f t="shared" si="1130"/>
        <v>453</v>
      </c>
      <c r="F3651" s="17">
        <f t="shared" si="1130"/>
        <v>486</v>
      </c>
      <c r="G3651" s="17">
        <f t="shared" si="1130"/>
        <v>575</v>
      </c>
      <c r="H3651" s="17">
        <f t="shared" si="1130"/>
        <v>672</v>
      </c>
      <c r="I3651" s="17">
        <f t="shared" si="1130"/>
        <v>772</v>
      </c>
      <c r="J3651" s="17">
        <f t="shared" si="1130"/>
        <v>864</v>
      </c>
      <c r="K3651" s="17">
        <f t="shared" si="1130"/>
        <v>977</v>
      </c>
      <c r="L3651" s="17">
        <f t="shared" si="1130"/>
        <v>1052</v>
      </c>
      <c r="M3651" s="17">
        <f t="shared" si="1130"/>
        <v>892</v>
      </c>
      <c r="N3651" s="17">
        <f aca="true" t="shared" si="1131" ref="N3651:S3651">SUM(N3716,N3738)</f>
        <v>1476</v>
      </c>
      <c r="O3651" s="17">
        <f t="shared" si="1131"/>
        <v>1554</v>
      </c>
      <c r="P3651" s="17">
        <f t="shared" si="1131"/>
        <v>1753</v>
      </c>
      <c r="Q3651" s="17">
        <f t="shared" si="1131"/>
        <v>1786</v>
      </c>
      <c r="R3651" s="17">
        <f t="shared" si="1131"/>
        <v>553</v>
      </c>
      <c r="S3651" s="17">
        <f t="shared" si="1131"/>
        <v>683</v>
      </c>
    </row>
    <row r="3652" spans="2:19" ht="10.5" customHeight="1">
      <c r="B3652" s="8"/>
      <c r="C3652" s="17"/>
      <c r="D3652" s="17"/>
      <c r="E3652" s="17"/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  <c r="Q3652" s="17"/>
      <c r="R3652" s="17"/>
      <c r="S3652" s="17"/>
    </row>
    <row r="3653" spans="2:19" ht="10.5" customHeight="1">
      <c r="B3653" s="8" t="s">
        <v>39</v>
      </c>
      <c r="C3653" s="17">
        <f>SUM(C3717,C3739)</f>
        <v>329</v>
      </c>
      <c r="D3653" s="17">
        <f aca="true" t="shared" si="1132" ref="D3653:M3653">SUM(D3717,D3739)</f>
        <v>385</v>
      </c>
      <c r="E3653" s="17">
        <f t="shared" si="1132"/>
        <v>413</v>
      </c>
      <c r="F3653" s="17">
        <f t="shared" si="1132"/>
        <v>422</v>
      </c>
      <c r="G3653" s="17">
        <f t="shared" si="1132"/>
        <v>458</v>
      </c>
      <c r="H3653" s="17">
        <f t="shared" si="1132"/>
        <v>510</v>
      </c>
      <c r="I3653" s="17">
        <f t="shared" si="1132"/>
        <v>538</v>
      </c>
      <c r="J3653" s="17">
        <f t="shared" si="1132"/>
        <v>602</v>
      </c>
      <c r="K3653" s="17">
        <f t="shared" si="1132"/>
        <v>641</v>
      </c>
      <c r="L3653" s="17">
        <f t="shared" si="1132"/>
        <v>751</v>
      </c>
      <c r="M3653" s="17">
        <f t="shared" si="1132"/>
        <v>752</v>
      </c>
      <c r="N3653" s="17">
        <f aca="true" t="shared" si="1133" ref="N3653:S3653">SUM(N3717,N3739)</f>
        <v>1033</v>
      </c>
      <c r="O3653" s="17">
        <f t="shared" si="1133"/>
        <v>1609</v>
      </c>
      <c r="P3653" s="17">
        <f t="shared" si="1133"/>
        <v>1672</v>
      </c>
      <c r="Q3653" s="17">
        <f t="shared" si="1133"/>
        <v>1879</v>
      </c>
      <c r="R3653" s="17">
        <f t="shared" si="1133"/>
        <v>1881</v>
      </c>
      <c r="S3653" s="17">
        <f t="shared" si="1133"/>
        <v>581</v>
      </c>
    </row>
    <row r="3654" spans="2:19" ht="10.5" customHeight="1">
      <c r="B3654" s="8"/>
      <c r="C3654" s="17"/>
      <c r="D3654" s="17"/>
      <c r="E3654" s="17"/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  <c r="Q3654" s="17"/>
      <c r="R3654" s="17"/>
      <c r="S3654" s="17"/>
    </row>
    <row r="3655" spans="2:19" ht="10.5" customHeight="1">
      <c r="B3655" s="8" t="s">
        <v>40</v>
      </c>
      <c r="C3655" s="17">
        <f>SUM(C3718,C3740)</f>
        <v>320</v>
      </c>
      <c r="D3655" s="17">
        <f aca="true" t="shared" si="1134" ref="D3655:M3655">SUM(D3718,D3740)</f>
        <v>332</v>
      </c>
      <c r="E3655" s="17">
        <f t="shared" si="1134"/>
        <v>354</v>
      </c>
      <c r="F3655" s="17">
        <f t="shared" si="1134"/>
        <v>403</v>
      </c>
      <c r="G3655" s="17">
        <f t="shared" si="1134"/>
        <v>432</v>
      </c>
      <c r="H3655" s="17">
        <f t="shared" si="1134"/>
        <v>464</v>
      </c>
      <c r="I3655" s="17">
        <f t="shared" si="1134"/>
        <v>507</v>
      </c>
      <c r="J3655" s="17">
        <f t="shared" si="1134"/>
        <v>533</v>
      </c>
      <c r="K3655" s="17">
        <f t="shared" si="1134"/>
        <v>543</v>
      </c>
      <c r="L3655" s="17">
        <f t="shared" si="1134"/>
        <v>581</v>
      </c>
      <c r="M3655" s="17">
        <f t="shared" si="1134"/>
        <v>730</v>
      </c>
      <c r="N3655" s="17">
        <f aca="true" t="shared" si="1135" ref="N3655:S3655">SUM(N3718,N3740)</f>
        <v>870</v>
      </c>
      <c r="O3655" s="17">
        <f t="shared" si="1135"/>
        <v>1123</v>
      </c>
      <c r="P3655" s="17">
        <f t="shared" si="1135"/>
        <v>1726</v>
      </c>
      <c r="Q3655" s="17">
        <f t="shared" si="1135"/>
        <v>1789</v>
      </c>
      <c r="R3655" s="17">
        <f t="shared" si="1135"/>
        <v>1976</v>
      </c>
      <c r="S3655" s="17">
        <f t="shared" si="1135"/>
        <v>1976</v>
      </c>
    </row>
    <row r="3656" spans="2:19" ht="10.5" customHeight="1">
      <c r="B3656" s="8"/>
      <c r="C3656" s="17"/>
      <c r="D3656" s="17"/>
      <c r="E3656" s="17"/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</row>
    <row r="3657" spans="2:19" ht="10.5" customHeight="1">
      <c r="B3657" s="8" t="s">
        <v>41</v>
      </c>
      <c r="C3657" s="17">
        <f>SUM(C3719,C3741)</f>
        <v>330</v>
      </c>
      <c r="D3657" s="17">
        <f aca="true" t="shared" si="1136" ref="D3657:M3657">SUM(D3719,D3741)</f>
        <v>375</v>
      </c>
      <c r="E3657" s="17">
        <f t="shared" si="1136"/>
        <v>375</v>
      </c>
      <c r="F3657" s="17">
        <f t="shared" si="1136"/>
        <v>396</v>
      </c>
      <c r="G3657" s="17">
        <f t="shared" si="1136"/>
        <v>396</v>
      </c>
      <c r="H3657" s="17">
        <f t="shared" si="1136"/>
        <v>422</v>
      </c>
      <c r="I3657" s="17">
        <f t="shared" si="1136"/>
        <v>423</v>
      </c>
      <c r="J3657" s="17">
        <f t="shared" si="1136"/>
        <v>445</v>
      </c>
      <c r="K3657" s="17">
        <f t="shared" si="1136"/>
        <v>501</v>
      </c>
      <c r="L3657" s="17">
        <f t="shared" si="1136"/>
        <v>532</v>
      </c>
      <c r="M3657" s="17">
        <f t="shared" si="1136"/>
        <v>772</v>
      </c>
      <c r="N3657" s="17">
        <f aca="true" t="shared" si="1137" ref="N3657:S3657">SUM(N3719,N3741)</f>
        <v>843</v>
      </c>
      <c r="O3657" s="17">
        <f t="shared" si="1137"/>
        <v>945</v>
      </c>
      <c r="P3657" s="17">
        <f t="shared" si="1137"/>
        <v>1206</v>
      </c>
      <c r="Q3657" s="17">
        <f t="shared" si="1137"/>
        <v>1844</v>
      </c>
      <c r="R3657" s="17">
        <f t="shared" si="1137"/>
        <v>1876</v>
      </c>
      <c r="S3657" s="17">
        <f t="shared" si="1137"/>
        <v>2076</v>
      </c>
    </row>
    <row r="3658" spans="2:19" ht="10.5" customHeight="1">
      <c r="B3658" s="8"/>
      <c r="C3658" s="17"/>
      <c r="D3658" s="17"/>
      <c r="E3658" s="17"/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  <c r="Q3658" s="17"/>
      <c r="R3658" s="17"/>
      <c r="S3658" s="17"/>
    </row>
    <row r="3659" spans="2:19" ht="10.5" customHeight="1">
      <c r="B3659" s="8" t="s">
        <v>42</v>
      </c>
      <c r="C3659" s="17">
        <f>SUM(C3720,C3742)</f>
        <v>329</v>
      </c>
      <c r="D3659" s="17">
        <f aca="true" t="shared" si="1138" ref="D3659:M3659">SUM(D3720,D3742)</f>
        <v>331</v>
      </c>
      <c r="E3659" s="17">
        <f t="shared" si="1138"/>
        <v>343</v>
      </c>
      <c r="F3659" s="17">
        <f t="shared" si="1138"/>
        <v>357</v>
      </c>
      <c r="G3659" s="17">
        <f t="shared" si="1138"/>
        <v>415</v>
      </c>
      <c r="H3659" s="17">
        <f t="shared" si="1138"/>
        <v>417</v>
      </c>
      <c r="I3659" s="17">
        <f t="shared" si="1138"/>
        <v>453</v>
      </c>
      <c r="J3659" s="17">
        <f t="shared" si="1138"/>
        <v>451</v>
      </c>
      <c r="K3659" s="17">
        <f t="shared" si="1138"/>
        <v>470</v>
      </c>
      <c r="L3659" s="17">
        <f t="shared" si="1138"/>
        <v>469</v>
      </c>
      <c r="M3659" s="17">
        <f t="shared" si="1138"/>
        <v>741</v>
      </c>
      <c r="N3659" s="17">
        <f aca="true" t="shared" si="1139" ref="N3659:S3659">SUM(N3720,N3742)</f>
        <v>889</v>
      </c>
      <c r="O3659" s="17">
        <f t="shared" si="1139"/>
        <v>914</v>
      </c>
      <c r="P3659" s="17">
        <f t="shared" si="1139"/>
        <v>1011</v>
      </c>
      <c r="Q3659" s="17">
        <f t="shared" si="1139"/>
        <v>1286</v>
      </c>
      <c r="R3659" s="17">
        <f t="shared" si="1139"/>
        <v>1935</v>
      </c>
      <c r="S3659" s="17">
        <f t="shared" si="1139"/>
        <v>1970</v>
      </c>
    </row>
    <row r="3660" spans="2:19" ht="10.5" customHeight="1">
      <c r="B3660" s="8"/>
      <c r="C3660" s="17"/>
      <c r="D3660" s="17"/>
      <c r="E3660" s="17"/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  <c r="Q3660" s="17"/>
      <c r="R3660" s="17"/>
      <c r="S3660" s="17"/>
    </row>
    <row r="3661" spans="2:19" ht="10.5" customHeight="1">
      <c r="B3661" s="8" t="s">
        <v>43</v>
      </c>
      <c r="C3661" s="17">
        <f>SUM(C3721,C3743)</f>
        <v>408</v>
      </c>
      <c r="D3661" s="17">
        <f aca="true" t="shared" si="1140" ref="D3661:M3661">SUM(D3721,D3743)</f>
        <v>447</v>
      </c>
      <c r="E3661" s="17">
        <f t="shared" si="1140"/>
        <v>466</v>
      </c>
      <c r="F3661" s="17">
        <f t="shared" si="1140"/>
        <v>443</v>
      </c>
      <c r="G3661" s="17">
        <f t="shared" si="1140"/>
        <v>429</v>
      </c>
      <c r="H3661" s="17">
        <f t="shared" si="1140"/>
        <v>409</v>
      </c>
      <c r="I3661" s="17">
        <f t="shared" si="1140"/>
        <v>383</v>
      </c>
      <c r="J3661" s="17">
        <f t="shared" si="1140"/>
        <v>396</v>
      </c>
      <c r="K3661" s="17">
        <f t="shared" si="1140"/>
        <v>408</v>
      </c>
      <c r="L3661" s="17">
        <f t="shared" si="1140"/>
        <v>472</v>
      </c>
      <c r="M3661" s="17">
        <f t="shared" si="1140"/>
        <v>707</v>
      </c>
      <c r="N3661" s="17">
        <f aca="true" t="shared" si="1141" ref="N3661:S3661">SUM(N3721,N3743)</f>
        <v>853</v>
      </c>
      <c r="O3661" s="17">
        <f t="shared" si="1141"/>
        <v>966</v>
      </c>
      <c r="P3661" s="17">
        <f t="shared" si="1141"/>
        <v>978</v>
      </c>
      <c r="Q3661" s="17">
        <f t="shared" si="1141"/>
        <v>1077</v>
      </c>
      <c r="R3661" s="17">
        <f t="shared" si="1141"/>
        <v>1348</v>
      </c>
      <c r="S3661" s="17">
        <f t="shared" si="1141"/>
        <v>2028</v>
      </c>
    </row>
    <row r="3662" spans="2:19" ht="10.5" customHeight="1">
      <c r="B3662" s="8"/>
      <c r="C3662" s="17"/>
      <c r="D3662" s="17"/>
      <c r="E3662" s="17"/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  <c r="Q3662" s="17"/>
      <c r="R3662" s="17"/>
      <c r="S3662" s="17"/>
    </row>
    <row r="3663" spans="2:19" ht="10.5" customHeight="1">
      <c r="B3663" s="8" t="s">
        <v>44</v>
      </c>
      <c r="C3663" s="17">
        <f>SUM(C3722,C3744)</f>
        <v>334</v>
      </c>
      <c r="D3663" s="17">
        <f aca="true" t="shared" si="1142" ref="D3663:M3663">SUM(D3722,D3744)</f>
        <v>390</v>
      </c>
      <c r="E3663" s="17">
        <f t="shared" si="1142"/>
        <v>432</v>
      </c>
      <c r="F3663" s="17">
        <f t="shared" si="1142"/>
        <v>460</v>
      </c>
      <c r="G3663" s="17">
        <f t="shared" si="1142"/>
        <v>458</v>
      </c>
      <c r="H3663" s="17">
        <f t="shared" si="1142"/>
        <v>484</v>
      </c>
      <c r="I3663" s="17">
        <f t="shared" si="1142"/>
        <v>508</v>
      </c>
      <c r="J3663" s="17">
        <f t="shared" si="1142"/>
        <v>523</v>
      </c>
      <c r="K3663" s="17">
        <f t="shared" si="1142"/>
        <v>497</v>
      </c>
      <c r="L3663" s="17">
        <f t="shared" si="1142"/>
        <v>478</v>
      </c>
      <c r="M3663" s="17">
        <f t="shared" si="1142"/>
        <v>732</v>
      </c>
      <c r="N3663" s="17">
        <f aca="true" t="shared" si="1143" ref="N3663:S3663">SUM(N3722,N3744)</f>
        <v>817</v>
      </c>
      <c r="O3663" s="17">
        <f t="shared" si="1143"/>
        <v>928</v>
      </c>
      <c r="P3663" s="17">
        <f t="shared" si="1143"/>
        <v>1036</v>
      </c>
      <c r="Q3663" s="17">
        <f t="shared" si="1143"/>
        <v>1045</v>
      </c>
      <c r="R3663" s="17">
        <f t="shared" si="1143"/>
        <v>1133</v>
      </c>
      <c r="S3663" s="17">
        <f t="shared" si="1143"/>
        <v>1416</v>
      </c>
    </row>
    <row r="3664" spans="2:19" ht="10.5" customHeight="1">
      <c r="B3664" s="8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  <c r="Q3664" s="17"/>
      <c r="R3664" s="17"/>
      <c r="S3664" s="17"/>
    </row>
    <row r="3665" spans="2:19" ht="10.5" customHeight="1">
      <c r="B3665" s="8" t="s">
        <v>45</v>
      </c>
      <c r="C3665" s="17">
        <f>SUM(C3723,C3745)</f>
        <v>266</v>
      </c>
      <c r="D3665" s="17">
        <f aca="true" t="shared" si="1144" ref="D3665:M3665">SUM(D3723,D3745)</f>
        <v>310</v>
      </c>
      <c r="E3665" s="17">
        <f t="shared" si="1144"/>
        <v>319</v>
      </c>
      <c r="F3665" s="17">
        <f t="shared" si="1144"/>
        <v>356</v>
      </c>
      <c r="G3665" s="17">
        <f t="shared" si="1144"/>
        <v>392</v>
      </c>
      <c r="H3665" s="17">
        <f t="shared" si="1144"/>
        <v>419</v>
      </c>
      <c r="I3665" s="17">
        <f t="shared" si="1144"/>
        <v>437</v>
      </c>
      <c r="J3665" s="17">
        <f t="shared" si="1144"/>
        <v>483</v>
      </c>
      <c r="K3665" s="17">
        <f t="shared" si="1144"/>
        <v>511</v>
      </c>
      <c r="L3665" s="17">
        <f t="shared" si="1144"/>
        <v>503</v>
      </c>
      <c r="M3665" s="17">
        <f t="shared" si="1144"/>
        <v>886</v>
      </c>
      <c r="N3665" s="17">
        <f aca="true" t="shared" si="1145" ref="N3665:S3665">SUM(N3723,N3745)</f>
        <v>842</v>
      </c>
      <c r="O3665" s="17">
        <f t="shared" si="1145"/>
        <v>885</v>
      </c>
      <c r="P3665" s="17">
        <f t="shared" si="1145"/>
        <v>991</v>
      </c>
      <c r="Q3665" s="17">
        <f t="shared" si="1145"/>
        <v>1102</v>
      </c>
      <c r="R3665" s="17">
        <f t="shared" si="1145"/>
        <v>1095</v>
      </c>
      <c r="S3665" s="17">
        <f t="shared" si="1145"/>
        <v>1185</v>
      </c>
    </row>
    <row r="3666" spans="2:19" ht="10.5" customHeight="1">
      <c r="B3666" s="8"/>
      <c r="C3666" s="17"/>
      <c r="D3666" s="17"/>
      <c r="E3666" s="17"/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  <c r="Q3666" s="17"/>
      <c r="R3666" s="17"/>
      <c r="S3666" s="17"/>
    </row>
    <row r="3667" spans="2:19" ht="10.5" customHeight="1">
      <c r="B3667" s="8" t="s">
        <v>46</v>
      </c>
      <c r="C3667" s="17">
        <f>SUM(C3724,C3746)</f>
        <v>256</v>
      </c>
      <c r="D3667" s="17">
        <f aca="true" t="shared" si="1146" ref="D3667:M3667">SUM(D3724,D3746)</f>
        <v>301</v>
      </c>
      <c r="E3667" s="17">
        <f t="shared" si="1146"/>
        <v>316</v>
      </c>
      <c r="F3667" s="17">
        <f t="shared" si="1146"/>
        <v>317</v>
      </c>
      <c r="G3667" s="17">
        <f t="shared" si="1146"/>
        <v>316</v>
      </c>
      <c r="H3667" s="17">
        <f t="shared" si="1146"/>
        <v>318</v>
      </c>
      <c r="I3667" s="17">
        <f t="shared" si="1146"/>
        <v>347</v>
      </c>
      <c r="J3667" s="17">
        <f t="shared" si="1146"/>
        <v>354</v>
      </c>
      <c r="K3667" s="17">
        <f t="shared" si="1146"/>
        <v>396</v>
      </c>
      <c r="L3667" s="17">
        <f t="shared" si="1146"/>
        <v>432</v>
      </c>
      <c r="M3667" s="17">
        <f t="shared" si="1146"/>
        <v>815</v>
      </c>
      <c r="N3667" s="17">
        <f aca="true" t="shared" si="1147" ref="N3667:S3667">SUM(N3724,N3746)</f>
        <v>1015</v>
      </c>
      <c r="O3667" s="17">
        <f t="shared" si="1147"/>
        <v>909</v>
      </c>
      <c r="P3667" s="17">
        <f t="shared" si="1147"/>
        <v>942</v>
      </c>
      <c r="Q3667" s="17">
        <f t="shared" si="1147"/>
        <v>1051</v>
      </c>
      <c r="R3667" s="17">
        <f t="shared" si="1147"/>
        <v>1150</v>
      </c>
      <c r="S3667" s="17">
        <f t="shared" si="1147"/>
        <v>1141</v>
      </c>
    </row>
    <row r="3668" spans="2:19" ht="10.5" customHeight="1">
      <c r="B3668" s="8"/>
      <c r="C3668" s="17"/>
      <c r="D3668" s="17"/>
      <c r="E3668" s="17"/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  <c r="Q3668" s="17"/>
      <c r="R3668" s="17"/>
      <c r="S3668" s="17"/>
    </row>
    <row r="3669" spans="2:19" ht="10.5" customHeight="1">
      <c r="B3669" s="8" t="s">
        <v>47</v>
      </c>
      <c r="C3669" s="17">
        <f>SUM(C3725,C3747)</f>
        <v>199</v>
      </c>
      <c r="D3669" s="17">
        <f aca="true" t="shared" si="1148" ref="D3669:M3669">SUM(D3725,D3747)</f>
        <v>221</v>
      </c>
      <c r="E3669" s="17">
        <f t="shared" si="1148"/>
        <v>231</v>
      </c>
      <c r="F3669" s="17">
        <f t="shared" si="1148"/>
        <v>246</v>
      </c>
      <c r="G3669" s="17">
        <f t="shared" si="1148"/>
        <v>274</v>
      </c>
      <c r="H3669" s="17">
        <f t="shared" si="1148"/>
        <v>304</v>
      </c>
      <c r="I3669" s="17">
        <f t="shared" si="1148"/>
        <v>330</v>
      </c>
      <c r="J3669" s="17">
        <f t="shared" si="1148"/>
        <v>347</v>
      </c>
      <c r="K3669" s="17">
        <f t="shared" si="1148"/>
        <v>346</v>
      </c>
      <c r="L3669" s="17">
        <f t="shared" si="1148"/>
        <v>343</v>
      </c>
      <c r="M3669" s="17">
        <f t="shared" si="1148"/>
        <v>736</v>
      </c>
      <c r="N3669" s="17">
        <f aca="true" t="shared" si="1149" ref="N3669:S3669">SUM(N3725,N3747)</f>
        <v>918</v>
      </c>
      <c r="O3669" s="17">
        <f t="shared" si="1149"/>
        <v>1076</v>
      </c>
      <c r="P3669" s="17">
        <f t="shared" si="1149"/>
        <v>951</v>
      </c>
      <c r="Q3669" s="17">
        <f t="shared" si="1149"/>
        <v>981</v>
      </c>
      <c r="R3669" s="17">
        <f t="shared" si="1149"/>
        <v>1080</v>
      </c>
      <c r="S3669" s="17">
        <f t="shared" si="1149"/>
        <v>1178</v>
      </c>
    </row>
    <row r="3670" spans="2:19" ht="10.5" customHeight="1">
      <c r="B3670" s="8"/>
      <c r="C3670" s="17"/>
      <c r="D3670" s="17"/>
      <c r="E3670" s="17"/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  <c r="Q3670" s="17"/>
      <c r="R3670" s="17"/>
      <c r="S3670" s="17"/>
    </row>
    <row r="3671" spans="2:19" ht="10.5" customHeight="1">
      <c r="B3671" s="8" t="s">
        <v>48</v>
      </c>
      <c r="C3671" s="17">
        <f>SUM(C3726,C3748)</f>
        <v>167</v>
      </c>
      <c r="D3671" s="17">
        <f aca="true" t="shared" si="1150" ref="D3671:M3671">SUM(D3726,D3748)</f>
        <v>182</v>
      </c>
      <c r="E3671" s="17">
        <f t="shared" si="1150"/>
        <v>194</v>
      </c>
      <c r="F3671" s="17">
        <f t="shared" si="1150"/>
        <v>217</v>
      </c>
      <c r="G3671" s="17">
        <f t="shared" si="1150"/>
        <v>222</v>
      </c>
      <c r="H3671" s="17">
        <f t="shared" si="1150"/>
        <v>245</v>
      </c>
      <c r="I3671" s="17">
        <f t="shared" si="1150"/>
        <v>244</v>
      </c>
      <c r="J3671" s="17">
        <f t="shared" si="1150"/>
        <v>254</v>
      </c>
      <c r="K3671" s="17">
        <f t="shared" si="1150"/>
        <v>263</v>
      </c>
      <c r="L3671" s="17">
        <f t="shared" si="1150"/>
        <v>294</v>
      </c>
      <c r="M3671" s="17">
        <f t="shared" si="1150"/>
        <v>581</v>
      </c>
      <c r="N3671" s="17">
        <f aca="true" t="shared" si="1151" ref="N3671:S3671">SUM(N3726,N3748)</f>
        <v>813</v>
      </c>
      <c r="O3671" s="17">
        <f t="shared" si="1151"/>
        <v>962</v>
      </c>
      <c r="P3671" s="17">
        <f t="shared" si="1151"/>
        <v>1115</v>
      </c>
      <c r="Q3671" s="17">
        <f t="shared" si="1151"/>
        <v>977</v>
      </c>
      <c r="R3671" s="17">
        <f t="shared" si="1151"/>
        <v>992</v>
      </c>
      <c r="S3671" s="17">
        <f t="shared" si="1151"/>
        <v>1093</v>
      </c>
    </row>
    <row r="3672" spans="2:19" ht="10.5" customHeight="1">
      <c r="B3672" s="8"/>
      <c r="C3672" s="17"/>
      <c r="D3672" s="17"/>
      <c r="E3672" s="17"/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  <c r="Q3672" s="17"/>
      <c r="R3672" s="17"/>
      <c r="S3672" s="17"/>
    </row>
    <row r="3673" spans="2:19" ht="10.5" customHeight="1">
      <c r="B3673" s="8" t="s">
        <v>49</v>
      </c>
      <c r="C3673" s="17">
        <f>SUM(C3727,C3749)</f>
        <v>108</v>
      </c>
      <c r="D3673" s="17">
        <f aca="true" t="shared" si="1152" ref="D3673:M3673">SUM(D3727,D3749)</f>
        <v>133</v>
      </c>
      <c r="E3673" s="17">
        <f t="shared" si="1152"/>
        <v>147</v>
      </c>
      <c r="F3673" s="17">
        <f t="shared" si="1152"/>
        <v>167</v>
      </c>
      <c r="G3673" s="17">
        <f t="shared" si="1152"/>
        <v>175</v>
      </c>
      <c r="H3673" s="17">
        <f t="shared" si="1152"/>
        <v>184</v>
      </c>
      <c r="I3673" s="17">
        <f t="shared" si="1152"/>
        <v>189</v>
      </c>
      <c r="J3673" s="17">
        <f t="shared" si="1152"/>
        <v>203</v>
      </c>
      <c r="K3673" s="17">
        <f t="shared" si="1152"/>
        <v>226</v>
      </c>
      <c r="L3673" s="17">
        <f t="shared" si="1152"/>
        <v>233</v>
      </c>
      <c r="M3673" s="17">
        <f t="shared" si="1152"/>
        <v>338</v>
      </c>
      <c r="N3673" s="17">
        <f aca="true" t="shared" si="1153" ref="N3673:S3673">SUM(N3727,N3749)</f>
        <v>645</v>
      </c>
      <c r="O3673" s="17">
        <f t="shared" si="1153"/>
        <v>857</v>
      </c>
      <c r="P3673" s="17">
        <f t="shared" si="1153"/>
        <v>997</v>
      </c>
      <c r="Q3673" s="17">
        <f t="shared" si="1153"/>
        <v>1155</v>
      </c>
      <c r="R3673" s="17">
        <f t="shared" si="1153"/>
        <v>993</v>
      </c>
      <c r="S3673" s="17">
        <f t="shared" si="1153"/>
        <v>1007</v>
      </c>
    </row>
    <row r="3674" spans="2:19" ht="10.5" customHeight="1">
      <c r="B3674" s="8"/>
      <c r="C3674" s="17"/>
      <c r="D3674" s="17"/>
      <c r="E3674" s="17"/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  <c r="Q3674" s="17"/>
      <c r="R3674" s="17"/>
      <c r="S3674" s="17"/>
    </row>
    <row r="3675" spans="2:19" ht="10.5" customHeight="1">
      <c r="B3675" s="8" t="s">
        <v>50</v>
      </c>
      <c r="C3675" s="17">
        <f>SUM(C3728,C3750)</f>
        <v>57</v>
      </c>
      <c r="D3675" s="17">
        <f aca="true" t="shared" si="1154" ref="D3675:M3675">SUM(D3728,D3750)</f>
        <v>73</v>
      </c>
      <c r="E3675" s="17">
        <f t="shared" si="1154"/>
        <v>89</v>
      </c>
      <c r="F3675" s="17">
        <f t="shared" si="1154"/>
        <v>89</v>
      </c>
      <c r="G3675" s="17">
        <f t="shared" si="1154"/>
        <v>109</v>
      </c>
      <c r="H3675" s="17">
        <f t="shared" si="1154"/>
        <v>120</v>
      </c>
      <c r="I3675" s="17">
        <f t="shared" si="1154"/>
        <v>134</v>
      </c>
      <c r="J3675" s="17">
        <f t="shared" si="1154"/>
        <v>151</v>
      </c>
      <c r="K3675" s="17">
        <f t="shared" si="1154"/>
        <v>169</v>
      </c>
      <c r="L3675" s="17">
        <f t="shared" si="1154"/>
        <v>176</v>
      </c>
      <c r="M3675" s="17">
        <f t="shared" si="1154"/>
        <v>148</v>
      </c>
      <c r="N3675" s="17">
        <f aca="true" t="shared" si="1155" ref="N3675:S3675">SUM(N3728,N3750)</f>
        <v>355</v>
      </c>
      <c r="O3675" s="17">
        <f t="shared" si="1155"/>
        <v>647</v>
      </c>
      <c r="P3675" s="17">
        <f t="shared" si="1155"/>
        <v>844</v>
      </c>
      <c r="Q3675" s="17">
        <f t="shared" si="1155"/>
        <v>979</v>
      </c>
      <c r="R3675" s="17">
        <f t="shared" si="1155"/>
        <v>1109</v>
      </c>
      <c r="S3675" s="17">
        <f t="shared" si="1155"/>
        <v>952</v>
      </c>
    </row>
    <row r="3676" spans="2:19" ht="10.5" customHeight="1">
      <c r="B3676" s="8"/>
      <c r="C3676" s="17"/>
      <c r="D3676" s="17"/>
      <c r="E3676" s="17"/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  <c r="Q3676" s="17"/>
      <c r="R3676" s="17"/>
      <c r="S3676" s="17"/>
    </row>
    <row r="3677" spans="2:19" ht="10.5" customHeight="1">
      <c r="B3677" s="8" t="s">
        <v>51</v>
      </c>
      <c r="C3677" s="17">
        <f>SUM(C3729,C3751)</f>
        <v>46</v>
      </c>
      <c r="D3677" s="17">
        <f aca="true" t="shared" si="1156" ref="D3677:M3677">SUM(D3729,D3751)</f>
        <v>46</v>
      </c>
      <c r="E3677" s="17">
        <f t="shared" si="1156"/>
        <v>52</v>
      </c>
      <c r="F3677" s="17">
        <f t="shared" si="1156"/>
        <v>71</v>
      </c>
      <c r="G3677" s="17">
        <f t="shared" si="1156"/>
        <v>87</v>
      </c>
      <c r="H3677" s="17">
        <f t="shared" si="1156"/>
        <v>100</v>
      </c>
      <c r="I3677" s="17">
        <f t="shared" si="1156"/>
        <v>113</v>
      </c>
      <c r="J3677" s="17">
        <f t="shared" si="1156"/>
        <v>130</v>
      </c>
      <c r="K3677" s="17">
        <f t="shared" si="1156"/>
        <v>146</v>
      </c>
      <c r="L3677" s="17">
        <f t="shared" si="1156"/>
        <v>173</v>
      </c>
      <c r="M3677" s="17">
        <f t="shared" si="1156"/>
        <v>150</v>
      </c>
      <c r="N3677" s="17">
        <f aca="true" t="shared" si="1157" ref="N3677:S3677">SUM(N3729,N3751)</f>
        <v>264</v>
      </c>
      <c r="O3677" s="17">
        <f t="shared" si="1157"/>
        <v>526</v>
      </c>
      <c r="P3677" s="17">
        <f t="shared" si="1157"/>
        <v>972</v>
      </c>
      <c r="Q3677" s="17">
        <f t="shared" si="1157"/>
        <v>1509</v>
      </c>
      <c r="R3677" s="17">
        <f t="shared" si="1157"/>
        <v>1973</v>
      </c>
      <c r="S3677" s="17">
        <f t="shared" si="1157"/>
        <v>2362</v>
      </c>
    </row>
    <row r="3678" spans="2:19" ht="10.5" customHeight="1">
      <c r="B3678" s="6"/>
      <c r="C3678" s="17"/>
      <c r="D3678" s="17"/>
      <c r="E3678" s="17"/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  <c r="Q3678" s="17"/>
      <c r="R3678" s="17"/>
      <c r="S3678" s="17"/>
    </row>
    <row r="3679" spans="2:19" ht="10.5" customHeight="1">
      <c r="B3679" s="8" t="s">
        <v>52</v>
      </c>
      <c r="C3679" s="17">
        <f>SUM(C3643:C3677)</f>
        <v>6317</v>
      </c>
      <c r="D3679" s="17">
        <f aca="true" t="shared" si="1158" ref="D3679:M3679">SUM(D3643:D3677)</f>
        <v>6962</v>
      </c>
      <c r="E3679" s="17">
        <f t="shared" si="1158"/>
        <v>7393</v>
      </c>
      <c r="F3679" s="17">
        <f t="shared" si="1158"/>
        <v>7823</v>
      </c>
      <c r="G3679" s="17">
        <f t="shared" si="1158"/>
        <v>8248</v>
      </c>
      <c r="H3679" s="17">
        <f t="shared" si="1158"/>
        <v>8679</v>
      </c>
      <c r="I3679" s="17">
        <f t="shared" si="1158"/>
        <v>9096</v>
      </c>
      <c r="J3679" s="17">
        <f t="shared" si="1158"/>
        <v>9526</v>
      </c>
      <c r="K3679" s="17">
        <f t="shared" si="1158"/>
        <v>9968</v>
      </c>
      <c r="L3679" s="17">
        <f t="shared" si="1158"/>
        <v>10397</v>
      </c>
      <c r="M3679" s="17">
        <f t="shared" si="1158"/>
        <v>14009</v>
      </c>
      <c r="N3679" s="17">
        <f aca="true" t="shared" si="1159" ref="N3679:S3679">SUM(N3643:N3677)</f>
        <v>16395</v>
      </c>
      <c r="O3679" s="17">
        <f t="shared" si="1159"/>
        <v>18070</v>
      </c>
      <c r="P3679" s="17">
        <f t="shared" si="1159"/>
        <v>19583</v>
      </c>
      <c r="Q3679" s="17">
        <f t="shared" si="1159"/>
        <v>21097</v>
      </c>
      <c r="R3679" s="17">
        <f t="shared" si="1159"/>
        <v>22157</v>
      </c>
      <c r="S3679" s="17">
        <f t="shared" si="1159"/>
        <v>22972</v>
      </c>
    </row>
    <row r="3680" spans="3:13" ht="10.5" customHeight="1"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</row>
    <row r="3681" spans="3:13" ht="10.5" customHeight="1"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</row>
    <row r="3688" spans="5:13" ht="10.5" customHeight="1">
      <c r="E3688" s="7"/>
      <c r="F3688" s="7"/>
      <c r="G3688" s="7"/>
      <c r="H3688" s="7"/>
      <c r="I3688" s="7"/>
      <c r="J3688" s="7"/>
      <c r="K3688" s="7"/>
      <c r="L3688" s="7"/>
      <c r="M3688" s="7"/>
    </row>
    <row r="3697" spans="3:13" ht="10.5" customHeight="1">
      <c r="C3697" s="2"/>
      <c r="D3697" s="3"/>
      <c r="E3697" s="3"/>
      <c r="F3697" s="3"/>
      <c r="G3697" s="3"/>
      <c r="H3697" s="3"/>
      <c r="I3697" s="3"/>
      <c r="J3697" s="3"/>
      <c r="K3697" s="3"/>
      <c r="L3697" s="3"/>
      <c r="M3697" s="3"/>
    </row>
    <row r="3698" spans="3:19" ht="10.5" customHeight="1">
      <c r="C3698" s="21" t="s">
        <v>0</v>
      </c>
      <c r="D3698" s="22"/>
      <c r="E3698" s="22"/>
      <c r="F3698" s="22"/>
      <c r="G3698" s="22"/>
      <c r="H3698" s="22"/>
      <c r="I3698" s="22"/>
      <c r="J3698" s="22"/>
      <c r="K3698" s="22"/>
      <c r="L3698" s="22"/>
      <c r="M3698" s="3"/>
      <c r="N3698" s="3"/>
      <c r="O3698" s="3"/>
      <c r="P3698" s="3"/>
      <c r="Q3698" s="3"/>
      <c r="R3698" s="3"/>
      <c r="S3698" s="3"/>
    </row>
    <row r="3699" spans="3:19" ht="10.5" customHeight="1"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  <c r="M3699" s="3"/>
      <c r="N3699" s="3"/>
      <c r="O3699" s="3"/>
      <c r="P3699" s="3"/>
      <c r="Q3699" s="3"/>
      <c r="R3699" s="3"/>
      <c r="S3699" s="3"/>
    </row>
    <row r="3700" spans="3:19" ht="10.5" customHeight="1">
      <c r="C3700" s="21" t="s">
        <v>10</v>
      </c>
      <c r="D3700" s="22"/>
      <c r="E3700" s="22"/>
      <c r="F3700" s="22"/>
      <c r="G3700" s="22"/>
      <c r="H3700" s="22"/>
      <c r="I3700" s="22"/>
      <c r="J3700" s="22"/>
      <c r="K3700" s="22"/>
      <c r="L3700" s="22"/>
      <c r="M3700" s="3"/>
      <c r="N3700" s="3"/>
      <c r="O3700" s="3"/>
      <c r="P3700" s="3"/>
      <c r="Q3700" s="3"/>
      <c r="R3700" s="3"/>
      <c r="S3700" s="3"/>
    </row>
    <row r="3701" spans="3:19" ht="10.5" customHeight="1">
      <c r="C3701" s="21"/>
      <c r="D3701" s="22"/>
      <c r="E3701" s="22"/>
      <c r="F3701" s="22"/>
      <c r="G3701" s="22"/>
      <c r="H3701" s="22"/>
      <c r="I3701" s="22"/>
      <c r="J3701" s="22"/>
      <c r="K3701" s="22"/>
      <c r="L3701" s="22"/>
      <c r="M3701" s="3"/>
      <c r="N3701" s="3"/>
      <c r="O3701" s="3"/>
      <c r="P3701" s="3"/>
      <c r="Q3701" s="3"/>
      <c r="R3701" s="3"/>
      <c r="S3701" s="3"/>
    </row>
    <row r="3702" spans="3:19" ht="10.5" customHeight="1">
      <c r="C3702" s="21" t="str">
        <f>$C$11</f>
        <v>October 26, 2023</v>
      </c>
      <c r="D3702" s="22"/>
      <c r="E3702" s="22"/>
      <c r="F3702" s="22"/>
      <c r="G3702" s="22"/>
      <c r="H3702" s="22"/>
      <c r="I3702" s="22"/>
      <c r="J3702" s="22"/>
      <c r="K3702" s="22"/>
      <c r="L3702" s="22"/>
      <c r="M3702" s="3"/>
      <c r="N3702" s="3"/>
      <c r="O3702" s="3"/>
      <c r="P3702" s="3"/>
      <c r="Q3702" s="3"/>
      <c r="R3702" s="3"/>
      <c r="S3702" s="3"/>
    </row>
    <row r="3703" spans="3:19" ht="10.5" customHeight="1">
      <c r="C3703" s="22"/>
      <c r="D3703" s="22"/>
      <c r="E3703" s="22"/>
      <c r="F3703" s="22"/>
      <c r="G3703" s="22"/>
      <c r="H3703" s="22"/>
      <c r="I3703" s="22"/>
      <c r="J3703" s="22"/>
      <c r="K3703" s="22"/>
      <c r="L3703" s="22"/>
      <c r="M3703" s="3"/>
      <c r="N3703" s="3"/>
      <c r="O3703" s="3"/>
      <c r="P3703" s="3"/>
      <c r="Q3703" s="3"/>
      <c r="R3703" s="3"/>
      <c r="S3703" s="3"/>
    </row>
    <row r="3704" spans="3:19" ht="10.5" customHeight="1">
      <c r="C3704" s="21" t="s">
        <v>7</v>
      </c>
      <c r="D3704" s="22"/>
      <c r="E3704" s="22"/>
      <c r="F3704" s="22"/>
      <c r="G3704" s="22"/>
      <c r="H3704" s="22"/>
      <c r="I3704" s="22"/>
      <c r="J3704" s="22"/>
      <c r="K3704" s="22"/>
      <c r="L3704" s="22"/>
      <c r="M3704" s="3"/>
      <c r="N3704" s="3"/>
      <c r="O3704" s="3"/>
      <c r="P3704" s="3"/>
      <c r="Q3704" s="3"/>
      <c r="R3704" s="3"/>
      <c r="S3704" s="3"/>
    </row>
    <row r="3705" spans="3:19" ht="10.5" customHeight="1">
      <c r="C3705" s="21" t="s">
        <v>57</v>
      </c>
      <c r="D3705" s="22"/>
      <c r="E3705" s="22"/>
      <c r="F3705" s="22"/>
      <c r="G3705" s="22"/>
      <c r="H3705" s="22"/>
      <c r="I3705" s="22"/>
      <c r="J3705" s="22"/>
      <c r="K3705" s="22"/>
      <c r="L3705" s="22"/>
      <c r="M3705" s="3"/>
      <c r="N3705" s="3"/>
      <c r="O3705" s="3"/>
      <c r="P3705" s="3"/>
      <c r="Q3705" s="3"/>
      <c r="R3705" s="3"/>
      <c r="S3705" s="3"/>
    </row>
    <row r="3706" spans="3:19" ht="10.5" customHeight="1">
      <c r="C3706" s="23" t="s">
        <v>9</v>
      </c>
      <c r="D3706" s="22"/>
      <c r="E3706" s="22"/>
      <c r="F3706" s="22"/>
      <c r="G3706" s="22"/>
      <c r="H3706" s="22"/>
      <c r="I3706" s="22"/>
      <c r="J3706" s="22"/>
      <c r="K3706" s="22"/>
      <c r="L3706" s="22"/>
      <c r="M3706" s="3"/>
      <c r="N3706" s="3"/>
      <c r="O3706" s="3"/>
      <c r="P3706" s="3"/>
      <c r="Q3706" s="3"/>
      <c r="R3706" s="3"/>
      <c r="S3706" s="3"/>
    </row>
    <row r="3708" spans="2:19" ht="10.5" customHeight="1">
      <c r="B3708" s="4"/>
      <c r="C3708" s="16">
        <f>C86</f>
        <v>2010</v>
      </c>
      <c r="D3708" s="16">
        <f>C3708+1</f>
        <v>2011</v>
      </c>
      <c r="E3708" s="16">
        <f aca="true" t="shared" si="1160" ref="E3708:M3708">D3708+1</f>
        <v>2012</v>
      </c>
      <c r="F3708" s="16">
        <f t="shared" si="1160"/>
        <v>2013</v>
      </c>
      <c r="G3708" s="16">
        <f t="shared" si="1160"/>
        <v>2014</v>
      </c>
      <c r="H3708" s="16">
        <f t="shared" si="1160"/>
        <v>2015</v>
      </c>
      <c r="I3708" s="16">
        <f t="shared" si="1160"/>
        <v>2016</v>
      </c>
      <c r="J3708" s="16">
        <f t="shared" si="1160"/>
        <v>2017</v>
      </c>
      <c r="K3708" s="16">
        <f t="shared" si="1160"/>
        <v>2018</v>
      </c>
      <c r="L3708" s="16">
        <f t="shared" si="1160"/>
        <v>2019</v>
      </c>
      <c r="M3708" s="16">
        <f t="shared" si="1160"/>
        <v>2020</v>
      </c>
      <c r="N3708" s="16">
        <f aca="true" t="shared" si="1161" ref="N3708:S3708">M3708+5</f>
        <v>2025</v>
      </c>
      <c r="O3708" s="16">
        <f t="shared" si="1161"/>
        <v>2030</v>
      </c>
      <c r="P3708" s="16">
        <f t="shared" si="1161"/>
        <v>2035</v>
      </c>
      <c r="Q3708" s="16">
        <f t="shared" si="1161"/>
        <v>2040</v>
      </c>
      <c r="R3708" s="16">
        <f t="shared" si="1161"/>
        <v>2045</v>
      </c>
      <c r="S3708" s="16">
        <f t="shared" si="1161"/>
        <v>2050</v>
      </c>
    </row>
    <row r="3710" spans="3:19" ht="10.5" customHeight="1">
      <c r="C3710" s="21" t="s">
        <v>3</v>
      </c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</row>
    <row r="3712" spans="2:19" ht="10.5" customHeight="1">
      <c r="B3712" s="8" t="s">
        <v>34</v>
      </c>
      <c r="C3712" s="17">
        <v>426</v>
      </c>
      <c r="D3712" s="17">
        <v>411</v>
      </c>
      <c r="E3712" s="17">
        <v>389</v>
      </c>
      <c r="F3712" s="17">
        <v>358</v>
      </c>
      <c r="G3712" s="17">
        <v>296</v>
      </c>
      <c r="H3712" s="17">
        <v>220</v>
      </c>
      <c r="I3712" s="17">
        <v>149</v>
      </c>
      <c r="J3712" s="17">
        <v>149</v>
      </c>
      <c r="K3712" s="17">
        <v>154</v>
      </c>
      <c r="L3712" s="17">
        <v>159</v>
      </c>
      <c r="M3712" s="17">
        <v>627</v>
      </c>
      <c r="N3712" s="17">
        <v>208</v>
      </c>
      <c r="O3712" s="17">
        <v>268</v>
      </c>
      <c r="P3712" s="17">
        <v>332</v>
      </c>
      <c r="Q3712" s="17">
        <v>397</v>
      </c>
      <c r="R3712" s="17">
        <v>423</v>
      </c>
      <c r="S3712" s="17">
        <v>393</v>
      </c>
    </row>
    <row r="3713" spans="2:19" ht="10.5" customHeight="1">
      <c r="B3713" s="8" t="s">
        <v>35</v>
      </c>
      <c r="C3713" s="17">
        <v>398</v>
      </c>
      <c r="D3713" s="17">
        <v>378</v>
      </c>
      <c r="E3713" s="17">
        <v>419</v>
      </c>
      <c r="F3713" s="17">
        <v>436</v>
      </c>
      <c r="G3713" s="17">
        <v>490</v>
      </c>
      <c r="H3713" s="17">
        <v>565</v>
      </c>
      <c r="I3713" s="17">
        <v>593</v>
      </c>
      <c r="J3713" s="17">
        <v>545</v>
      </c>
      <c r="K3713" s="17">
        <v>490</v>
      </c>
      <c r="L3713" s="17">
        <v>400</v>
      </c>
      <c r="M3713" s="17">
        <v>645</v>
      </c>
      <c r="N3713" s="17">
        <v>723</v>
      </c>
      <c r="O3713" s="17">
        <v>227</v>
      </c>
      <c r="P3713" s="17">
        <v>287</v>
      </c>
      <c r="Q3713" s="17">
        <v>355</v>
      </c>
      <c r="R3713" s="17">
        <v>417</v>
      </c>
      <c r="S3713" s="17">
        <v>443</v>
      </c>
    </row>
    <row r="3714" spans="2:19" ht="10.5" customHeight="1">
      <c r="B3714" s="8" t="s">
        <v>36</v>
      </c>
      <c r="C3714" s="17">
        <v>308</v>
      </c>
      <c r="D3714" s="17">
        <v>325</v>
      </c>
      <c r="E3714" s="17">
        <v>356</v>
      </c>
      <c r="F3714" s="17">
        <v>433</v>
      </c>
      <c r="G3714" s="17">
        <v>479</v>
      </c>
      <c r="H3714" s="17">
        <v>494</v>
      </c>
      <c r="I3714" s="17">
        <v>532</v>
      </c>
      <c r="J3714" s="17">
        <v>582</v>
      </c>
      <c r="K3714" s="17">
        <v>599</v>
      </c>
      <c r="L3714" s="17">
        <v>663</v>
      </c>
      <c r="M3714" s="17">
        <v>619</v>
      </c>
      <c r="N3714" s="17">
        <v>747</v>
      </c>
      <c r="O3714" s="17">
        <v>788</v>
      </c>
      <c r="P3714" s="17">
        <v>244</v>
      </c>
      <c r="Q3714" s="17">
        <v>309</v>
      </c>
      <c r="R3714" s="17">
        <v>374</v>
      </c>
      <c r="S3714" s="17">
        <v>439</v>
      </c>
    </row>
    <row r="3715" spans="2:19" ht="10.5" customHeight="1">
      <c r="B3715" s="8" t="s">
        <v>37</v>
      </c>
      <c r="C3715" s="17">
        <v>263</v>
      </c>
      <c r="D3715" s="17">
        <v>260</v>
      </c>
      <c r="E3715" s="17">
        <v>298</v>
      </c>
      <c r="F3715" s="17">
        <v>334</v>
      </c>
      <c r="G3715" s="17">
        <v>350</v>
      </c>
      <c r="H3715" s="17">
        <v>399</v>
      </c>
      <c r="I3715" s="17">
        <v>465</v>
      </c>
      <c r="J3715" s="17">
        <v>507</v>
      </c>
      <c r="K3715" s="17">
        <v>605</v>
      </c>
      <c r="L3715" s="17">
        <v>664</v>
      </c>
      <c r="M3715" s="17">
        <v>650</v>
      </c>
      <c r="N3715" s="17">
        <v>717</v>
      </c>
      <c r="O3715" s="17">
        <v>816</v>
      </c>
      <c r="P3715" s="17">
        <v>847</v>
      </c>
      <c r="Q3715" s="17">
        <v>261</v>
      </c>
      <c r="R3715" s="17">
        <v>325</v>
      </c>
      <c r="S3715" s="17">
        <v>395</v>
      </c>
    </row>
    <row r="3716" spans="2:19" ht="10.5" customHeight="1">
      <c r="B3716" s="8" t="s">
        <v>38</v>
      </c>
      <c r="C3716" s="17">
        <v>164</v>
      </c>
      <c r="D3716" s="17">
        <v>187</v>
      </c>
      <c r="E3716" s="17">
        <v>210</v>
      </c>
      <c r="F3716" s="17">
        <v>235</v>
      </c>
      <c r="G3716" s="17">
        <v>287</v>
      </c>
      <c r="H3716" s="17">
        <v>322</v>
      </c>
      <c r="I3716" s="17">
        <v>368</v>
      </c>
      <c r="J3716" s="17">
        <v>418</v>
      </c>
      <c r="K3716" s="17">
        <v>458</v>
      </c>
      <c r="L3716" s="17">
        <v>474</v>
      </c>
      <c r="M3716" s="17">
        <v>412</v>
      </c>
      <c r="N3716" s="17">
        <v>752</v>
      </c>
      <c r="O3716" s="17">
        <v>781</v>
      </c>
      <c r="P3716" s="17">
        <v>874</v>
      </c>
      <c r="Q3716" s="17">
        <v>908</v>
      </c>
      <c r="R3716" s="17">
        <v>275</v>
      </c>
      <c r="S3716" s="17">
        <v>343</v>
      </c>
    </row>
    <row r="3717" spans="2:19" ht="10.5" customHeight="1">
      <c r="B3717" s="8" t="s">
        <v>39</v>
      </c>
      <c r="C3717" s="17">
        <v>152</v>
      </c>
      <c r="D3717" s="17">
        <v>157</v>
      </c>
      <c r="E3717" s="17">
        <v>172</v>
      </c>
      <c r="F3717" s="17">
        <v>178</v>
      </c>
      <c r="G3717" s="17">
        <v>195</v>
      </c>
      <c r="H3717" s="17">
        <v>236</v>
      </c>
      <c r="I3717" s="17">
        <v>256</v>
      </c>
      <c r="J3717" s="17">
        <v>283</v>
      </c>
      <c r="K3717" s="17">
        <v>313</v>
      </c>
      <c r="L3717" s="17">
        <v>379</v>
      </c>
      <c r="M3717" s="17">
        <v>339</v>
      </c>
      <c r="N3717" s="17">
        <v>477</v>
      </c>
      <c r="O3717" s="17">
        <v>821</v>
      </c>
      <c r="P3717" s="17">
        <v>840</v>
      </c>
      <c r="Q3717" s="17">
        <v>938</v>
      </c>
      <c r="R3717" s="17">
        <v>956</v>
      </c>
      <c r="S3717" s="17">
        <v>289</v>
      </c>
    </row>
    <row r="3718" spans="2:19" ht="10.5" customHeight="1">
      <c r="B3718" s="8" t="s">
        <v>40</v>
      </c>
      <c r="C3718" s="17">
        <v>160</v>
      </c>
      <c r="D3718" s="17">
        <v>161</v>
      </c>
      <c r="E3718" s="17">
        <v>174</v>
      </c>
      <c r="F3718" s="17">
        <v>183</v>
      </c>
      <c r="G3718" s="17">
        <v>190</v>
      </c>
      <c r="H3718" s="17">
        <v>192</v>
      </c>
      <c r="I3718" s="17">
        <v>212</v>
      </c>
      <c r="J3718" s="17">
        <v>226</v>
      </c>
      <c r="K3718" s="17">
        <v>233</v>
      </c>
      <c r="L3718" s="17">
        <v>251</v>
      </c>
      <c r="M3718" s="17">
        <v>348</v>
      </c>
      <c r="N3718" s="17">
        <v>392</v>
      </c>
      <c r="O3718" s="17">
        <v>518</v>
      </c>
      <c r="P3718" s="17">
        <v>879</v>
      </c>
      <c r="Q3718" s="17">
        <v>898</v>
      </c>
      <c r="R3718" s="17">
        <v>985</v>
      </c>
      <c r="S3718" s="17">
        <v>1003</v>
      </c>
    </row>
    <row r="3719" spans="2:19" ht="10.5" customHeight="1">
      <c r="B3719" s="8" t="s">
        <v>41</v>
      </c>
      <c r="C3719" s="17">
        <v>153</v>
      </c>
      <c r="D3719" s="17">
        <v>163</v>
      </c>
      <c r="E3719" s="17">
        <v>161</v>
      </c>
      <c r="F3719" s="17">
        <v>180</v>
      </c>
      <c r="G3719" s="17">
        <v>190</v>
      </c>
      <c r="H3719" s="17">
        <v>209</v>
      </c>
      <c r="I3719" s="17">
        <v>208</v>
      </c>
      <c r="J3719" s="17">
        <v>222</v>
      </c>
      <c r="K3719" s="17">
        <v>231</v>
      </c>
      <c r="L3719" s="17">
        <v>238</v>
      </c>
      <c r="M3719" s="17">
        <v>369</v>
      </c>
      <c r="N3719" s="17">
        <v>403</v>
      </c>
      <c r="O3719" s="17">
        <v>426</v>
      </c>
      <c r="P3719" s="17">
        <v>557</v>
      </c>
      <c r="Q3719" s="17">
        <v>939</v>
      </c>
      <c r="R3719" s="17">
        <v>941</v>
      </c>
      <c r="S3719" s="17">
        <v>1035</v>
      </c>
    </row>
    <row r="3720" spans="2:19" ht="10.5" customHeight="1">
      <c r="B3720" s="8" t="s">
        <v>42</v>
      </c>
      <c r="C3720" s="17">
        <v>172</v>
      </c>
      <c r="D3720" s="17">
        <v>160</v>
      </c>
      <c r="E3720" s="17">
        <v>165</v>
      </c>
      <c r="F3720" s="17">
        <v>171</v>
      </c>
      <c r="G3720" s="17">
        <v>190</v>
      </c>
      <c r="H3720" s="17">
        <v>185</v>
      </c>
      <c r="I3720" s="17">
        <v>200</v>
      </c>
      <c r="J3720" s="17">
        <v>197</v>
      </c>
      <c r="K3720" s="17">
        <v>216</v>
      </c>
      <c r="L3720" s="17">
        <v>228</v>
      </c>
      <c r="M3720" s="17">
        <v>333</v>
      </c>
      <c r="N3720" s="17">
        <v>427</v>
      </c>
      <c r="O3720" s="17">
        <v>438</v>
      </c>
      <c r="P3720" s="17">
        <v>457</v>
      </c>
      <c r="Q3720" s="17">
        <v>595</v>
      </c>
      <c r="R3720" s="17">
        <v>989</v>
      </c>
      <c r="S3720" s="17">
        <v>993</v>
      </c>
    </row>
    <row r="3721" spans="2:19" ht="10.5" customHeight="1">
      <c r="B3721" s="8" t="s">
        <v>43</v>
      </c>
      <c r="C3721" s="17">
        <v>195</v>
      </c>
      <c r="D3721" s="17">
        <v>203</v>
      </c>
      <c r="E3721" s="17">
        <v>217</v>
      </c>
      <c r="F3721" s="17">
        <v>197</v>
      </c>
      <c r="G3721" s="17">
        <v>195</v>
      </c>
      <c r="H3721" s="17">
        <v>197</v>
      </c>
      <c r="I3721" s="17">
        <v>187</v>
      </c>
      <c r="J3721" s="17">
        <v>192</v>
      </c>
      <c r="K3721" s="17">
        <v>198</v>
      </c>
      <c r="L3721" s="17">
        <v>219</v>
      </c>
      <c r="M3721" s="17">
        <v>340</v>
      </c>
      <c r="N3721" s="17">
        <v>383</v>
      </c>
      <c r="O3721" s="17">
        <v>464</v>
      </c>
      <c r="P3721" s="17">
        <v>469</v>
      </c>
      <c r="Q3721" s="17">
        <v>487</v>
      </c>
      <c r="R3721" s="17">
        <v>624</v>
      </c>
      <c r="S3721" s="17">
        <v>1037</v>
      </c>
    </row>
    <row r="3722" spans="2:19" ht="10.5" customHeight="1">
      <c r="B3722" s="8" t="s">
        <v>44</v>
      </c>
      <c r="C3722" s="17">
        <v>171</v>
      </c>
      <c r="D3722" s="17">
        <v>176</v>
      </c>
      <c r="E3722" s="17">
        <v>196</v>
      </c>
      <c r="F3722" s="17">
        <v>217</v>
      </c>
      <c r="G3722" s="17">
        <v>216</v>
      </c>
      <c r="H3722" s="17">
        <v>223</v>
      </c>
      <c r="I3722" s="17">
        <v>231</v>
      </c>
      <c r="J3722" s="17">
        <v>244</v>
      </c>
      <c r="K3722" s="17">
        <v>222</v>
      </c>
      <c r="L3722" s="17">
        <v>217</v>
      </c>
      <c r="M3722" s="17">
        <v>365</v>
      </c>
      <c r="N3722" s="17">
        <v>392</v>
      </c>
      <c r="O3722" s="17">
        <v>417</v>
      </c>
      <c r="P3722" s="17">
        <v>498</v>
      </c>
      <c r="Q3722" s="17">
        <v>500</v>
      </c>
      <c r="R3722" s="17">
        <v>512</v>
      </c>
      <c r="S3722" s="17">
        <v>655</v>
      </c>
    </row>
    <row r="3723" spans="2:19" ht="10.5" customHeight="1">
      <c r="B3723" s="8" t="s">
        <v>45</v>
      </c>
      <c r="C3723" s="17">
        <v>124</v>
      </c>
      <c r="D3723" s="17">
        <v>129</v>
      </c>
      <c r="E3723" s="17">
        <v>129</v>
      </c>
      <c r="F3723" s="17">
        <v>143</v>
      </c>
      <c r="G3723" s="17">
        <v>163</v>
      </c>
      <c r="H3723" s="17">
        <v>177</v>
      </c>
      <c r="I3723" s="17">
        <v>195</v>
      </c>
      <c r="J3723" s="17">
        <v>216</v>
      </c>
      <c r="K3723" s="17">
        <v>239</v>
      </c>
      <c r="L3723" s="17">
        <v>234</v>
      </c>
      <c r="M3723" s="17">
        <v>368</v>
      </c>
      <c r="N3723" s="17">
        <v>418</v>
      </c>
      <c r="O3723" s="17">
        <v>424</v>
      </c>
      <c r="P3723" s="17">
        <v>444</v>
      </c>
      <c r="Q3723" s="17">
        <v>528</v>
      </c>
      <c r="R3723" s="17">
        <v>523</v>
      </c>
      <c r="S3723" s="17">
        <v>534</v>
      </c>
    </row>
    <row r="3724" spans="2:19" ht="10.5" customHeight="1">
      <c r="B3724" s="8" t="s">
        <v>46</v>
      </c>
      <c r="C3724" s="17">
        <v>121</v>
      </c>
      <c r="D3724" s="17">
        <v>131</v>
      </c>
      <c r="E3724" s="17">
        <v>139</v>
      </c>
      <c r="F3724" s="17">
        <v>132</v>
      </c>
      <c r="G3724" s="17">
        <v>138</v>
      </c>
      <c r="H3724" s="17">
        <v>142</v>
      </c>
      <c r="I3724" s="17">
        <v>146</v>
      </c>
      <c r="J3724" s="17">
        <v>144</v>
      </c>
      <c r="K3724" s="17">
        <v>160</v>
      </c>
      <c r="L3724" s="17">
        <v>181</v>
      </c>
      <c r="M3724" s="17">
        <v>350</v>
      </c>
      <c r="N3724" s="17">
        <v>419</v>
      </c>
      <c r="O3724" s="17">
        <v>450</v>
      </c>
      <c r="P3724" s="17">
        <v>449</v>
      </c>
      <c r="Q3724" s="17">
        <v>468</v>
      </c>
      <c r="R3724" s="17">
        <v>548</v>
      </c>
      <c r="S3724" s="17">
        <v>542</v>
      </c>
    </row>
    <row r="3725" spans="2:19" ht="10.5" customHeight="1">
      <c r="B3725" s="8" t="s">
        <v>47</v>
      </c>
      <c r="C3725" s="17">
        <v>93</v>
      </c>
      <c r="D3725" s="17">
        <v>89</v>
      </c>
      <c r="E3725" s="17">
        <v>93</v>
      </c>
      <c r="F3725" s="17">
        <v>115</v>
      </c>
      <c r="G3725" s="17">
        <v>115</v>
      </c>
      <c r="H3725" s="17">
        <v>129</v>
      </c>
      <c r="I3725" s="17">
        <v>145</v>
      </c>
      <c r="J3725" s="17">
        <v>154</v>
      </c>
      <c r="K3725" s="17">
        <v>144</v>
      </c>
      <c r="L3725" s="17">
        <v>151</v>
      </c>
      <c r="M3725" s="17">
        <v>318</v>
      </c>
      <c r="N3725" s="17">
        <v>393</v>
      </c>
      <c r="O3725" s="17">
        <v>442</v>
      </c>
      <c r="P3725" s="17">
        <v>469</v>
      </c>
      <c r="Q3725" s="17">
        <v>466</v>
      </c>
      <c r="R3725" s="17">
        <v>480</v>
      </c>
      <c r="S3725" s="17">
        <v>560</v>
      </c>
    </row>
    <row r="3726" spans="2:19" ht="10.5" customHeight="1">
      <c r="B3726" s="8" t="s">
        <v>48</v>
      </c>
      <c r="C3726" s="17">
        <v>88</v>
      </c>
      <c r="D3726" s="17">
        <v>88</v>
      </c>
      <c r="E3726" s="17">
        <v>91</v>
      </c>
      <c r="F3726" s="17">
        <v>101</v>
      </c>
      <c r="G3726" s="17">
        <v>101</v>
      </c>
      <c r="H3726" s="17">
        <v>108</v>
      </c>
      <c r="I3726" s="17">
        <v>98</v>
      </c>
      <c r="J3726" s="17">
        <v>101</v>
      </c>
      <c r="K3726" s="17">
        <v>122</v>
      </c>
      <c r="L3726" s="17">
        <v>120</v>
      </c>
      <c r="M3726" s="17">
        <v>256</v>
      </c>
      <c r="N3726" s="17">
        <v>344</v>
      </c>
      <c r="O3726" s="17">
        <v>404</v>
      </c>
      <c r="P3726" s="17">
        <v>449</v>
      </c>
      <c r="Q3726" s="17">
        <v>474</v>
      </c>
      <c r="R3726" s="17">
        <v>463</v>
      </c>
      <c r="S3726" s="17">
        <v>476</v>
      </c>
    </row>
    <row r="3727" spans="2:19" ht="10.5" customHeight="1">
      <c r="B3727" s="8" t="s">
        <v>49</v>
      </c>
      <c r="C3727" s="17">
        <v>43</v>
      </c>
      <c r="D3727" s="17">
        <v>57</v>
      </c>
      <c r="E3727" s="17">
        <v>70</v>
      </c>
      <c r="F3727" s="17">
        <v>79</v>
      </c>
      <c r="G3727" s="17">
        <v>88</v>
      </c>
      <c r="H3727" s="17">
        <v>90</v>
      </c>
      <c r="I3727" s="17">
        <v>93</v>
      </c>
      <c r="J3727" s="17">
        <v>95</v>
      </c>
      <c r="K3727" s="17">
        <v>103</v>
      </c>
      <c r="L3727" s="17">
        <v>106</v>
      </c>
      <c r="M3727" s="17">
        <v>166</v>
      </c>
      <c r="N3727" s="17">
        <v>280</v>
      </c>
      <c r="O3727" s="17">
        <v>357</v>
      </c>
      <c r="P3727" s="17">
        <v>413</v>
      </c>
      <c r="Q3727" s="17">
        <v>459</v>
      </c>
      <c r="R3727" s="17">
        <v>476</v>
      </c>
      <c r="S3727" s="17">
        <v>465</v>
      </c>
    </row>
    <row r="3728" spans="2:19" ht="10.5" customHeight="1">
      <c r="B3728" s="8" t="s">
        <v>50</v>
      </c>
      <c r="C3728" s="17">
        <v>28</v>
      </c>
      <c r="D3728" s="17">
        <v>28</v>
      </c>
      <c r="E3728" s="17">
        <v>30</v>
      </c>
      <c r="F3728" s="17">
        <v>33</v>
      </c>
      <c r="G3728" s="17">
        <v>41</v>
      </c>
      <c r="H3728" s="17">
        <v>51</v>
      </c>
      <c r="I3728" s="17">
        <v>59</v>
      </c>
      <c r="J3728" s="17">
        <v>73</v>
      </c>
      <c r="K3728" s="17">
        <v>81</v>
      </c>
      <c r="L3728" s="17">
        <v>88</v>
      </c>
      <c r="M3728" s="17">
        <v>65</v>
      </c>
      <c r="N3728" s="17">
        <v>171</v>
      </c>
      <c r="O3728" s="17">
        <v>275</v>
      </c>
      <c r="P3728" s="17">
        <v>346</v>
      </c>
      <c r="Q3728" s="17">
        <v>400</v>
      </c>
      <c r="R3728" s="17">
        <v>434</v>
      </c>
      <c r="S3728" s="17">
        <v>448</v>
      </c>
    </row>
    <row r="3729" spans="2:19" ht="10.5" customHeight="1">
      <c r="B3729" s="8" t="s">
        <v>51</v>
      </c>
      <c r="C3729" s="17">
        <v>12</v>
      </c>
      <c r="D3729" s="17">
        <v>12</v>
      </c>
      <c r="E3729" s="17">
        <v>15</v>
      </c>
      <c r="F3729" s="17">
        <v>18</v>
      </c>
      <c r="G3729" s="17">
        <v>24</v>
      </c>
      <c r="H3729" s="17">
        <v>29</v>
      </c>
      <c r="I3729" s="17">
        <v>36</v>
      </c>
      <c r="J3729" s="17">
        <v>41</v>
      </c>
      <c r="K3729" s="17">
        <v>48</v>
      </c>
      <c r="L3729" s="17">
        <v>57</v>
      </c>
      <c r="M3729" s="17">
        <v>45</v>
      </c>
      <c r="N3729" s="17">
        <v>98</v>
      </c>
      <c r="O3729" s="17">
        <v>227</v>
      </c>
      <c r="P3729" s="17">
        <v>421</v>
      </c>
      <c r="Q3729" s="17">
        <v>628</v>
      </c>
      <c r="R3729" s="17">
        <v>805</v>
      </c>
      <c r="S3729" s="17">
        <v>916</v>
      </c>
    </row>
    <row r="3730" spans="2:19" ht="10.5" customHeight="1">
      <c r="B3730" s="8" t="s">
        <v>52</v>
      </c>
      <c r="C3730" s="17">
        <f aca="true" t="shared" si="1162" ref="C3730:M3730">SUM(C3712:C3729)</f>
        <v>3071</v>
      </c>
      <c r="D3730" s="17">
        <f t="shared" si="1162"/>
        <v>3115</v>
      </c>
      <c r="E3730" s="17">
        <f t="shared" si="1162"/>
        <v>3324</v>
      </c>
      <c r="F3730" s="17">
        <f t="shared" si="1162"/>
        <v>3543</v>
      </c>
      <c r="G3730" s="17">
        <f t="shared" si="1162"/>
        <v>3748</v>
      </c>
      <c r="H3730" s="17">
        <f t="shared" si="1162"/>
        <v>3968</v>
      </c>
      <c r="I3730" s="17">
        <f t="shared" si="1162"/>
        <v>4173</v>
      </c>
      <c r="J3730" s="17">
        <f t="shared" si="1162"/>
        <v>4389</v>
      </c>
      <c r="K3730" s="17">
        <f t="shared" si="1162"/>
        <v>4616</v>
      </c>
      <c r="L3730" s="17">
        <f t="shared" si="1162"/>
        <v>4829</v>
      </c>
      <c r="M3730" s="17">
        <f t="shared" si="1162"/>
        <v>6615</v>
      </c>
      <c r="N3730" s="17">
        <f aca="true" t="shared" si="1163" ref="N3730:S3730">SUM(N3712:N3729)</f>
        <v>7744</v>
      </c>
      <c r="O3730" s="17">
        <f t="shared" si="1163"/>
        <v>8543</v>
      </c>
      <c r="P3730" s="17">
        <f t="shared" si="1163"/>
        <v>9275</v>
      </c>
      <c r="Q3730" s="17">
        <f t="shared" si="1163"/>
        <v>10010</v>
      </c>
      <c r="R3730" s="17">
        <f t="shared" si="1163"/>
        <v>10550</v>
      </c>
      <c r="S3730" s="17">
        <f t="shared" si="1163"/>
        <v>10966</v>
      </c>
    </row>
    <row r="3732" spans="3:19" ht="10.5" customHeight="1">
      <c r="C3732" s="21" t="s">
        <v>4</v>
      </c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</row>
    <row r="3734" spans="2:19" ht="10.5" customHeight="1">
      <c r="B3734" s="8" t="s">
        <v>34</v>
      </c>
      <c r="C3734" s="17">
        <v>436</v>
      </c>
      <c r="D3734" s="17">
        <v>474</v>
      </c>
      <c r="E3734" s="17">
        <v>431</v>
      </c>
      <c r="F3734" s="17">
        <v>389</v>
      </c>
      <c r="G3734" s="17">
        <v>325</v>
      </c>
      <c r="H3734" s="17">
        <v>243</v>
      </c>
      <c r="I3734" s="17">
        <v>146</v>
      </c>
      <c r="J3734" s="17">
        <v>147</v>
      </c>
      <c r="K3734" s="17">
        <v>151</v>
      </c>
      <c r="L3734" s="17">
        <v>157</v>
      </c>
      <c r="M3734" s="17">
        <v>605</v>
      </c>
      <c r="N3734" s="17">
        <v>210</v>
      </c>
      <c r="O3734" s="17">
        <v>267</v>
      </c>
      <c r="P3734" s="17">
        <v>330</v>
      </c>
      <c r="Q3734" s="17">
        <v>393</v>
      </c>
      <c r="R3734" s="17">
        <v>419</v>
      </c>
      <c r="S3734" s="17">
        <v>389</v>
      </c>
    </row>
    <row r="3735" spans="2:19" ht="10.5" customHeight="1">
      <c r="B3735" s="8" t="s">
        <v>35</v>
      </c>
      <c r="C3735" s="17">
        <v>391</v>
      </c>
      <c r="D3735" s="17">
        <v>478</v>
      </c>
      <c r="E3735" s="17">
        <v>514</v>
      </c>
      <c r="F3735" s="17">
        <v>541</v>
      </c>
      <c r="G3735" s="17">
        <v>575</v>
      </c>
      <c r="H3735" s="17">
        <v>608</v>
      </c>
      <c r="I3735" s="17">
        <v>664</v>
      </c>
      <c r="J3735" s="17">
        <v>586</v>
      </c>
      <c r="K3735" s="17">
        <v>518</v>
      </c>
      <c r="L3735" s="17">
        <v>424</v>
      </c>
      <c r="M3735" s="17">
        <v>647</v>
      </c>
      <c r="N3735" s="17">
        <v>698</v>
      </c>
      <c r="O3735" s="17">
        <v>227</v>
      </c>
      <c r="P3735" s="17">
        <v>286</v>
      </c>
      <c r="Q3735" s="17">
        <v>352</v>
      </c>
      <c r="R3735" s="17">
        <v>412</v>
      </c>
      <c r="S3735" s="17">
        <v>440</v>
      </c>
    </row>
    <row r="3736" spans="2:19" ht="10.5" customHeight="1">
      <c r="B3736" s="8" t="s">
        <v>36</v>
      </c>
      <c r="C3736" s="17">
        <v>333</v>
      </c>
      <c r="D3736" s="17">
        <v>411</v>
      </c>
      <c r="E3736" s="17">
        <v>465</v>
      </c>
      <c r="F3736" s="17">
        <v>508</v>
      </c>
      <c r="G3736" s="17">
        <v>549</v>
      </c>
      <c r="H3736" s="17">
        <v>614</v>
      </c>
      <c r="I3736" s="17">
        <v>621</v>
      </c>
      <c r="J3736" s="17">
        <v>661</v>
      </c>
      <c r="K3736" s="17">
        <v>692</v>
      </c>
      <c r="L3736" s="17">
        <v>730</v>
      </c>
      <c r="M3736" s="17">
        <v>612</v>
      </c>
      <c r="N3736" s="17">
        <v>750</v>
      </c>
      <c r="O3736" s="17">
        <v>760</v>
      </c>
      <c r="P3736" s="17">
        <v>245</v>
      </c>
      <c r="Q3736" s="17">
        <v>307</v>
      </c>
      <c r="R3736" s="17">
        <v>371</v>
      </c>
      <c r="S3736" s="17">
        <v>434</v>
      </c>
    </row>
    <row r="3737" spans="2:19" ht="10.5" customHeight="1">
      <c r="B3737" s="8" t="s">
        <v>37</v>
      </c>
      <c r="C3737" s="17">
        <v>280</v>
      </c>
      <c r="D3737" s="17">
        <v>301</v>
      </c>
      <c r="E3737" s="17">
        <v>337</v>
      </c>
      <c r="F3737" s="17">
        <v>394</v>
      </c>
      <c r="G3737" s="17">
        <v>446</v>
      </c>
      <c r="H3737" s="17">
        <v>468</v>
      </c>
      <c r="I3737" s="17">
        <v>548</v>
      </c>
      <c r="J3737" s="17">
        <v>613</v>
      </c>
      <c r="K3737" s="17">
        <v>665</v>
      </c>
      <c r="L3737" s="17">
        <v>711</v>
      </c>
      <c r="M3737" s="17">
        <v>624</v>
      </c>
      <c r="N3737" s="17">
        <v>709</v>
      </c>
      <c r="O3737" s="17">
        <v>816</v>
      </c>
      <c r="P3737" s="17">
        <v>818</v>
      </c>
      <c r="Q3737" s="17">
        <v>263</v>
      </c>
      <c r="R3737" s="17">
        <v>322</v>
      </c>
      <c r="S3737" s="17">
        <v>391</v>
      </c>
    </row>
    <row r="3738" spans="2:19" ht="10.5" customHeight="1">
      <c r="B3738" s="8" t="s">
        <v>38</v>
      </c>
      <c r="C3738" s="17">
        <v>169</v>
      </c>
      <c r="D3738" s="17">
        <v>211</v>
      </c>
      <c r="E3738" s="17">
        <v>243</v>
      </c>
      <c r="F3738" s="17">
        <v>251</v>
      </c>
      <c r="G3738" s="17">
        <v>288</v>
      </c>
      <c r="H3738" s="17">
        <v>350</v>
      </c>
      <c r="I3738" s="17">
        <v>404</v>
      </c>
      <c r="J3738" s="17">
        <v>446</v>
      </c>
      <c r="K3738" s="17">
        <v>519</v>
      </c>
      <c r="L3738" s="17">
        <v>578</v>
      </c>
      <c r="M3738" s="17">
        <v>480</v>
      </c>
      <c r="N3738" s="17">
        <v>724</v>
      </c>
      <c r="O3738" s="17">
        <v>773</v>
      </c>
      <c r="P3738" s="17">
        <v>879</v>
      </c>
      <c r="Q3738" s="17">
        <v>878</v>
      </c>
      <c r="R3738" s="17">
        <v>278</v>
      </c>
      <c r="S3738" s="17">
        <v>340</v>
      </c>
    </row>
    <row r="3739" spans="2:19" ht="10.5" customHeight="1">
      <c r="B3739" s="8" t="s">
        <v>39</v>
      </c>
      <c r="C3739" s="17">
        <v>177</v>
      </c>
      <c r="D3739" s="17">
        <v>228</v>
      </c>
      <c r="E3739" s="17">
        <v>241</v>
      </c>
      <c r="F3739" s="17">
        <v>244</v>
      </c>
      <c r="G3739" s="17">
        <v>263</v>
      </c>
      <c r="H3739" s="17">
        <v>274</v>
      </c>
      <c r="I3739" s="17">
        <v>282</v>
      </c>
      <c r="J3739" s="17">
        <v>319</v>
      </c>
      <c r="K3739" s="17">
        <v>328</v>
      </c>
      <c r="L3739" s="17">
        <v>372</v>
      </c>
      <c r="M3739" s="17">
        <v>413</v>
      </c>
      <c r="N3739" s="17">
        <v>556</v>
      </c>
      <c r="O3739" s="17">
        <v>788</v>
      </c>
      <c r="P3739" s="17">
        <v>832</v>
      </c>
      <c r="Q3739" s="17">
        <v>941</v>
      </c>
      <c r="R3739" s="17">
        <v>925</v>
      </c>
      <c r="S3739" s="17">
        <v>292</v>
      </c>
    </row>
    <row r="3740" spans="2:19" ht="10.5" customHeight="1">
      <c r="B3740" s="8" t="s">
        <v>40</v>
      </c>
      <c r="C3740" s="17">
        <v>160</v>
      </c>
      <c r="D3740" s="17">
        <v>171</v>
      </c>
      <c r="E3740" s="17">
        <v>180</v>
      </c>
      <c r="F3740" s="17">
        <v>220</v>
      </c>
      <c r="G3740" s="17">
        <v>242</v>
      </c>
      <c r="H3740" s="17">
        <v>272</v>
      </c>
      <c r="I3740" s="17">
        <v>295</v>
      </c>
      <c r="J3740" s="17">
        <v>307</v>
      </c>
      <c r="K3740" s="17">
        <v>310</v>
      </c>
      <c r="L3740" s="17">
        <v>330</v>
      </c>
      <c r="M3740" s="17">
        <v>382</v>
      </c>
      <c r="N3740" s="17">
        <v>478</v>
      </c>
      <c r="O3740" s="17">
        <v>605</v>
      </c>
      <c r="P3740" s="17">
        <v>847</v>
      </c>
      <c r="Q3740" s="17">
        <v>891</v>
      </c>
      <c r="R3740" s="17">
        <v>991</v>
      </c>
      <c r="S3740" s="17">
        <v>973</v>
      </c>
    </row>
    <row r="3741" spans="2:19" ht="10.5" customHeight="1">
      <c r="B3741" s="8" t="s">
        <v>41</v>
      </c>
      <c r="C3741" s="17">
        <v>177</v>
      </c>
      <c r="D3741" s="17">
        <v>212</v>
      </c>
      <c r="E3741" s="17">
        <v>214</v>
      </c>
      <c r="F3741" s="17">
        <v>216</v>
      </c>
      <c r="G3741" s="17">
        <v>206</v>
      </c>
      <c r="H3741" s="17">
        <v>213</v>
      </c>
      <c r="I3741" s="17">
        <v>215</v>
      </c>
      <c r="J3741" s="17">
        <v>223</v>
      </c>
      <c r="K3741" s="17">
        <v>270</v>
      </c>
      <c r="L3741" s="17">
        <v>294</v>
      </c>
      <c r="M3741" s="17">
        <v>403</v>
      </c>
      <c r="N3741" s="17">
        <v>440</v>
      </c>
      <c r="O3741" s="17">
        <v>519</v>
      </c>
      <c r="P3741" s="17">
        <v>649</v>
      </c>
      <c r="Q3741" s="17">
        <v>905</v>
      </c>
      <c r="R3741" s="17">
        <v>935</v>
      </c>
      <c r="S3741" s="17">
        <v>1041</v>
      </c>
    </row>
    <row r="3742" spans="2:19" ht="10.5" customHeight="1">
      <c r="B3742" s="8" t="s">
        <v>42</v>
      </c>
      <c r="C3742" s="17">
        <v>157</v>
      </c>
      <c r="D3742" s="17">
        <v>171</v>
      </c>
      <c r="E3742" s="17">
        <v>178</v>
      </c>
      <c r="F3742" s="17">
        <v>186</v>
      </c>
      <c r="G3742" s="17">
        <v>225</v>
      </c>
      <c r="H3742" s="17">
        <v>232</v>
      </c>
      <c r="I3742" s="17">
        <v>253</v>
      </c>
      <c r="J3742" s="17">
        <v>254</v>
      </c>
      <c r="K3742" s="17">
        <v>254</v>
      </c>
      <c r="L3742" s="17">
        <v>241</v>
      </c>
      <c r="M3742" s="17">
        <v>408</v>
      </c>
      <c r="N3742" s="17">
        <v>462</v>
      </c>
      <c r="O3742" s="17">
        <v>476</v>
      </c>
      <c r="P3742" s="17">
        <v>554</v>
      </c>
      <c r="Q3742" s="17">
        <v>691</v>
      </c>
      <c r="R3742" s="17">
        <v>946</v>
      </c>
      <c r="S3742" s="17">
        <v>977</v>
      </c>
    </row>
    <row r="3743" spans="2:19" ht="10.5" customHeight="1">
      <c r="B3743" s="8" t="s">
        <v>43</v>
      </c>
      <c r="C3743" s="17">
        <v>213</v>
      </c>
      <c r="D3743" s="17">
        <v>244</v>
      </c>
      <c r="E3743" s="17">
        <v>249</v>
      </c>
      <c r="F3743" s="17">
        <v>246</v>
      </c>
      <c r="G3743" s="17">
        <v>234</v>
      </c>
      <c r="H3743" s="17">
        <v>212</v>
      </c>
      <c r="I3743" s="17">
        <v>196</v>
      </c>
      <c r="J3743" s="17">
        <v>204</v>
      </c>
      <c r="K3743" s="17">
        <v>210</v>
      </c>
      <c r="L3743" s="17">
        <v>253</v>
      </c>
      <c r="M3743" s="17">
        <v>367</v>
      </c>
      <c r="N3743" s="17">
        <v>470</v>
      </c>
      <c r="O3743" s="17">
        <v>502</v>
      </c>
      <c r="P3743" s="17">
        <v>509</v>
      </c>
      <c r="Q3743" s="17">
        <v>590</v>
      </c>
      <c r="R3743" s="17">
        <v>724</v>
      </c>
      <c r="S3743" s="17">
        <v>991</v>
      </c>
    </row>
    <row r="3744" spans="2:19" ht="10.5" customHeight="1">
      <c r="B3744" s="8" t="s">
        <v>44</v>
      </c>
      <c r="C3744" s="17">
        <v>163</v>
      </c>
      <c r="D3744" s="17">
        <v>214</v>
      </c>
      <c r="E3744" s="17">
        <v>236</v>
      </c>
      <c r="F3744" s="17">
        <v>243</v>
      </c>
      <c r="G3744" s="17">
        <v>242</v>
      </c>
      <c r="H3744" s="17">
        <v>261</v>
      </c>
      <c r="I3744" s="17">
        <v>277</v>
      </c>
      <c r="J3744" s="17">
        <v>279</v>
      </c>
      <c r="K3744" s="17">
        <v>275</v>
      </c>
      <c r="L3744" s="17">
        <v>261</v>
      </c>
      <c r="M3744" s="17">
        <v>367</v>
      </c>
      <c r="N3744" s="17">
        <v>425</v>
      </c>
      <c r="O3744" s="17">
        <v>511</v>
      </c>
      <c r="P3744" s="17">
        <v>538</v>
      </c>
      <c r="Q3744" s="17">
        <v>545</v>
      </c>
      <c r="R3744" s="17">
        <v>621</v>
      </c>
      <c r="S3744" s="17">
        <v>761</v>
      </c>
    </row>
    <row r="3745" spans="2:19" ht="10.5" customHeight="1">
      <c r="B3745" s="8" t="s">
        <v>45</v>
      </c>
      <c r="C3745" s="17">
        <v>142</v>
      </c>
      <c r="D3745" s="17">
        <v>181</v>
      </c>
      <c r="E3745" s="17">
        <v>190</v>
      </c>
      <c r="F3745" s="17">
        <v>213</v>
      </c>
      <c r="G3745" s="17">
        <v>229</v>
      </c>
      <c r="H3745" s="17">
        <v>242</v>
      </c>
      <c r="I3745" s="17">
        <v>242</v>
      </c>
      <c r="J3745" s="17">
        <v>267</v>
      </c>
      <c r="K3745" s="17">
        <v>272</v>
      </c>
      <c r="L3745" s="17">
        <v>269</v>
      </c>
      <c r="M3745" s="17">
        <v>518</v>
      </c>
      <c r="N3745" s="17">
        <v>424</v>
      </c>
      <c r="O3745" s="17">
        <v>461</v>
      </c>
      <c r="P3745" s="17">
        <v>547</v>
      </c>
      <c r="Q3745" s="17">
        <v>574</v>
      </c>
      <c r="R3745" s="17">
        <v>572</v>
      </c>
      <c r="S3745" s="17">
        <v>651</v>
      </c>
    </row>
    <row r="3746" spans="2:19" ht="10.5" customHeight="1">
      <c r="B3746" s="8" t="s">
        <v>46</v>
      </c>
      <c r="C3746" s="17">
        <v>135</v>
      </c>
      <c r="D3746" s="17">
        <v>170</v>
      </c>
      <c r="E3746" s="17">
        <v>177</v>
      </c>
      <c r="F3746" s="17">
        <v>185</v>
      </c>
      <c r="G3746" s="17">
        <v>178</v>
      </c>
      <c r="H3746" s="17">
        <v>176</v>
      </c>
      <c r="I3746" s="17">
        <v>201</v>
      </c>
      <c r="J3746" s="17">
        <v>210</v>
      </c>
      <c r="K3746" s="17">
        <v>236</v>
      </c>
      <c r="L3746" s="17">
        <v>251</v>
      </c>
      <c r="M3746" s="17">
        <v>465</v>
      </c>
      <c r="N3746" s="17">
        <v>596</v>
      </c>
      <c r="O3746" s="17">
        <v>459</v>
      </c>
      <c r="P3746" s="17">
        <v>493</v>
      </c>
      <c r="Q3746" s="17">
        <v>583</v>
      </c>
      <c r="R3746" s="17">
        <v>602</v>
      </c>
      <c r="S3746" s="17">
        <v>599</v>
      </c>
    </row>
    <row r="3747" spans="2:19" ht="10.5" customHeight="1">
      <c r="B3747" s="8" t="s">
        <v>47</v>
      </c>
      <c r="C3747" s="17">
        <v>106</v>
      </c>
      <c r="D3747" s="17">
        <v>132</v>
      </c>
      <c r="E3747" s="17">
        <v>138</v>
      </c>
      <c r="F3747" s="17">
        <v>131</v>
      </c>
      <c r="G3747" s="17">
        <v>159</v>
      </c>
      <c r="H3747" s="17">
        <v>175</v>
      </c>
      <c r="I3747" s="17">
        <v>185</v>
      </c>
      <c r="J3747" s="17">
        <v>193</v>
      </c>
      <c r="K3747" s="17">
        <v>202</v>
      </c>
      <c r="L3747" s="17">
        <v>192</v>
      </c>
      <c r="M3747" s="17">
        <v>418</v>
      </c>
      <c r="N3747" s="17">
        <v>525</v>
      </c>
      <c r="O3747" s="17">
        <v>634</v>
      </c>
      <c r="P3747" s="17">
        <v>482</v>
      </c>
      <c r="Q3747" s="17">
        <v>515</v>
      </c>
      <c r="R3747" s="17">
        <v>600</v>
      </c>
      <c r="S3747" s="17">
        <v>618</v>
      </c>
    </row>
    <row r="3748" spans="2:19" ht="10.5" customHeight="1">
      <c r="B3748" s="8" t="s">
        <v>48</v>
      </c>
      <c r="C3748" s="17">
        <v>79</v>
      </c>
      <c r="D3748" s="17">
        <v>94</v>
      </c>
      <c r="E3748" s="17">
        <v>103</v>
      </c>
      <c r="F3748" s="17">
        <v>116</v>
      </c>
      <c r="G3748" s="17">
        <v>121</v>
      </c>
      <c r="H3748" s="17">
        <v>137</v>
      </c>
      <c r="I3748" s="17">
        <v>146</v>
      </c>
      <c r="J3748" s="17">
        <v>153</v>
      </c>
      <c r="K3748" s="17">
        <v>141</v>
      </c>
      <c r="L3748" s="17">
        <v>174</v>
      </c>
      <c r="M3748" s="17">
        <v>325</v>
      </c>
      <c r="N3748" s="17">
        <v>469</v>
      </c>
      <c r="O3748" s="17">
        <v>558</v>
      </c>
      <c r="P3748" s="17">
        <v>666</v>
      </c>
      <c r="Q3748" s="17">
        <v>503</v>
      </c>
      <c r="R3748" s="17">
        <v>529</v>
      </c>
      <c r="S3748" s="17">
        <v>617</v>
      </c>
    </row>
    <row r="3749" spans="2:19" ht="10.5" customHeight="1">
      <c r="B3749" s="8" t="s">
        <v>49</v>
      </c>
      <c r="C3749" s="17">
        <v>65</v>
      </c>
      <c r="D3749" s="17">
        <v>76</v>
      </c>
      <c r="E3749" s="17">
        <v>77</v>
      </c>
      <c r="F3749" s="17">
        <v>88</v>
      </c>
      <c r="G3749" s="17">
        <v>87</v>
      </c>
      <c r="H3749" s="17">
        <v>94</v>
      </c>
      <c r="I3749" s="17">
        <v>96</v>
      </c>
      <c r="J3749" s="17">
        <v>108</v>
      </c>
      <c r="K3749" s="17">
        <v>123</v>
      </c>
      <c r="L3749" s="17">
        <v>127</v>
      </c>
      <c r="M3749" s="17">
        <v>172</v>
      </c>
      <c r="N3749" s="17">
        <v>365</v>
      </c>
      <c r="O3749" s="17">
        <v>500</v>
      </c>
      <c r="P3749" s="17">
        <v>584</v>
      </c>
      <c r="Q3749" s="17">
        <v>696</v>
      </c>
      <c r="R3749" s="17">
        <v>517</v>
      </c>
      <c r="S3749" s="17">
        <v>542</v>
      </c>
    </row>
    <row r="3750" spans="2:19" ht="10.5" customHeight="1">
      <c r="B3750" s="8" t="s">
        <v>50</v>
      </c>
      <c r="C3750" s="17">
        <v>29</v>
      </c>
      <c r="D3750" s="17">
        <v>45</v>
      </c>
      <c r="E3750" s="17">
        <v>59</v>
      </c>
      <c r="F3750" s="17">
        <v>56</v>
      </c>
      <c r="G3750" s="17">
        <v>68</v>
      </c>
      <c r="H3750" s="17">
        <v>69</v>
      </c>
      <c r="I3750" s="17">
        <v>75</v>
      </c>
      <c r="J3750" s="17">
        <v>78</v>
      </c>
      <c r="K3750" s="17">
        <v>88</v>
      </c>
      <c r="L3750" s="17">
        <v>88</v>
      </c>
      <c r="M3750" s="17">
        <v>83</v>
      </c>
      <c r="N3750" s="17">
        <v>184</v>
      </c>
      <c r="O3750" s="17">
        <v>372</v>
      </c>
      <c r="P3750" s="17">
        <v>498</v>
      </c>
      <c r="Q3750" s="17">
        <v>579</v>
      </c>
      <c r="R3750" s="17">
        <v>675</v>
      </c>
      <c r="S3750" s="17">
        <v>504</v>
      </c>
    </row>
    <row r="3751" spans="2:19" ht="10.5" customHeight="1">
      <c r="B3751" s="8" t="s">
        <v>51</v>
      </c>
      <c r="C3751" s="17">
        <v>34</v>
      </c>
      <c r="D3751" s="17">
        <v>34</v>
      </c>
      <c r="E3751" s="17">
        <v>37</v>
      </c>
      <c r="F3751" s="17">
        <v>53</v>
      </c>
      <c r="G3751" s="17">
        <v>63</v>
      </c>
      <c r="H3751" s="17">
        <v>71</v>
      </c>
      <c r="I3751" s="17">
        <v>77</v>
      </c>
      <c r="J3751" s="17">
        <v>89</v>
      </c>
      <c r="K3751" s="17">
        <v>98</v>
      </c>
      <c r="L3751" s="17">
        <v>116</v>
      </c>
      <c r="M3751" s="17">
        <v>105</v>
      </c>
      <c r="N3751" s="17">
        <v>166</v>
      </c>
      <c r="O3751" s="17">
        <v>299</v>
      </c>
      <c r="P3751" s="17">
        <v>551</v>
      </c>
      <c r="Q3751" s="17">
        <v>881</v>
      </c>
      <c r="R3751" s="17">
        <v>1168</v>
      </c>
      <c r="S3751" s="17">
        <v>1446</v>
      </c>
    </row>
    <row r="3752" spans="2:19" ht="10.5" customHeight="1">
      <c r="B3752" s="5"/>
      <c r="C3752" s="17"/>
      <c r="D3752" s="17"/>
      <c r="E3752" s="17"/>
      <c r="F3752" s="17"/>
      <c r="G3752" s="17"/>
      <c r="H3752" s="17"/>
      <c r="I3752" s="17"/>
      <c r="J3752" s="17"/>
      <c r="K3752" s="17"/>
      <c r="L3752" s="17"/>
      <c r="M3752" s="17"/>
      <c r="N3752" s="17"/>
      <c r="O3752" s="17"/>
      <c r="P3752" s="17"/>
      <c r="Q3752" s="17"/>
      <c r="R3752" s="17"/>
      <c r="S3752" s="17"/>
    </row>
    <row r="3753" spans="2:19" ht="10.5" customHeight="1">
      <c r="B3753" s="8" t="s">
        <v>52</v>
      </c>
      <c r="C3753" s="17">
        <f>SUM(C3734:C3751)</f>
        <v>3246</v>
      </c>
      <c r="D3753" s="17">
        <f aca="true" t="shared" si="1164" ref="D3753:M3753">SUM(D3734:D3751)</f>
        <v>3847</v>
      </c>
      <c r="E3753" s="17">
        <f t="shared" si="1164"/>
        <v>4069</v>
      </c>
      <c r="F3753" s="17">
        <f t="shared" si="1164"/>
        <v>4280</v>
      </c>
      <c r="G3753" s="17">
        <f t="shared" si="1164"/>
        <v>4500</v>
      </c>
      <c r="H3753" s="17">
        <f t="shared" si="1164"/>
        <v>4711</v>
      </c>
      <c r="I3753" s="17">
        <f t="shared" si="1164"/>
        <v>4923</v>
      </c>
      <c r="J3753" s="17">
        <f t="shared" si="1164"/>
        <v>5137</v>
      </c>
      <c r="K3753" s="17">
        <f t="shared" si="1164"/>
        <v>5352</v>
      </c>
      <c r="L3753" s="17">
        <f t="shared" si="1164"/>
        <v>5568</v>
      </c>
      <c r="M3753" s="17">
        <f t="shared" si="1164"/>
        <v>7394</v>
      </c>
      <c r="N3753" s="17">
        <f aca="true" t="shared" si="1165" ref="N3753:S3753">SUM(N3734:N3751)</f>
        <v>8651</v>
      </c>
      <c r="O3753" s="17">
        <f t="shared" si="1165"/>
        <v>9527</v>
      </c>
      <c r="P3753" s="17">
        <f t="shared" si="1165"/>
        <v>10308</v>
      </c>
      <c r="Q3753" s="17">
        <f t="shared" si="1165"/>
        <v>11087</v>
      </c>
      <c r="R3753" s="17">
        <f t="shared" si="1165"/>
        <v>11607</v>
      </c>
      <c r="S3753" s="17">
        <f t="shared" si="1165"/>
        <v>12006</v>
      </c>
    </row>
    <row r="3764" spans="3:13" ht="10.5" customHeight="1">
      <c r="C3764" s="2"/>
      <c r="D3764" s="3"/>
      <c r="E3764" s="3"/>
      <c r="F3764" s="3"/>
      <c r="G3764" s="3"/>
      <c r="H3764" s="3"/>
      <c r="I3764" s="3"/>
      <c r="J3764" s="3"/>
      <c r="K3764" s="3"/>
      <c r="L3764" s="3"/>
      <c r="M3764" s="3"/>
    </row>
    <row r="3765" spans="3:19" ht="10.5" customHeight="1">
      <c r="C3765" s="21" t="s">
        <v>0</v>
      </c>
      <c r="D3765" s="22"/>
      <c r="E3765" s="22"/>
      <c r="F3765" s="22"/>
      <c r="G3765" s="22"/>
      <c r="H3765" s="22"/>
      <c r="I3765" s="22"/>
      <c r="J3765" s="22"/>
      <c r="K3765" s="22"/>
      <c r="L3765" s="22"/>
      <c r="M3765" s="3"/>
      <c r="N3765" s="3"/>
      <c r="O3765" s="3"/>
      <c r="P3765" s="3"/>
      <c r="Q3765" s="3"/>
      <c r="R3765" s="3"/>
      <c r="S3765" s="3"/>
    </row>
    <row r="3766" spans="3:19" ht="10.5" customHeight="1"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  <c r="M3766" s="3"/>
      <c r="N3766" s="3"/>
      <c r="O3766" s="3"/>
      <c r="P3766" s="3"/>
      <c r="Q3766" s="3"/>
      <c r="R3766" s="3"/>
      <c r="S3766" s="3"/>
    </row>
    <row r="3767" spans="3:19" ht="10.5" customHeight="1">
      <c r="C3767" s="21" t="s">
        <v>10</v>
      </c>
      <c r="D3767" s="22"/>
      <c r="E3767" s="22"/>
      <c r="F3767" s="22"/>
      <c r="G3767" s="22"/>
      <c r="H3767" s="22"/>
      <c r="I3767" s="22"/>
      <c r="J3767" s="22"/>
      <c r="K3767" s="22"/>
      <c r="L3767" s="22"/>
      <c r="M3767" s="3"/>
      <c r="N3767" s="3"/>
      <c r="O3767" s="3"/>
      <c r="P3767" s="3"/>
      <c r="Q3767" s="3"/>
      <c r="R3767" s="3"/>
      <c r="S3767" s="3"/>
    </row>
    <row r="3768" spans="3:19" ht="10.5" customHeight="1">
      <c r="C3768" s="21"/>
      <c r="D3768" s="22"/>
      <c r="E3768" s="22"/>
      <c r="F3768" s="22"/>
      <c r="G3768" s="22"/>
      <c r="H3768" s="22"/>
      <c r="I3768" s="22"/>
      <c r="J3768" s="22"/>
      <c r="K3768" s="22"/>
      <c r="L3768" s="22"/>
      <c r="M3768" s="3"/>
      <c r="N3768" s="3"/>
      <c r="O3768" s="3"/>
      <c r="P3768" s="3"/>
      <c r="Q3768" s="3"/>
      <c r="R3768" s="3"/>
      <c r="S3768" s="3"/>
    </row>
    <row r="3769" spans="3:19" ht="10.5" customHeight="1">
      <c r="C3769" s="21" t="str">
        <f>$C$11</f>
        <v>October 26, 2023</v>
      </c>
      <c r="D3769" s="22"/>
      <c r="E3769" s="22"/>
      <c r="F3769" s="22"/>
      <c r="G3769" s="22"/>
      <c r="H3769" s="22"/>
      <c r="I3769" s="22"/>
      <c r="J3769" s="22"/>
      <c r="K3769" s="22"/>
      <c r="L3769" s="22"/>
      <c r="M3769" s="3"/>
      <c r="N3769" s="3"/>
      <c r="O3769" s="3"/>
      <c r="P3769" s="3"/>
      <c r="Q3769" s="3"/>
      <c r="R3769" s="3"/>
      <c r="S3769" s="3"/>
    </row>
    <row r="3770" spans="3:19" ht="10.5" customHeight="1"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  <c r="M3770" s="3"/>
      <c r="N3770" s="3"/>
      <c r="O3770" s="3"/>
      <c r="P3770" s="3"/>
      <c r="Q3770" s="3"/>
      <c r="R3770" s="3"/>
      <c r="S3770" s="3"/>
    </row>
    <row r="3771" spans="3:19" ht="10.5" customHeight="1">
      <c r="C3771" s="21" t="s">
        <v>7</v>
      </c>
      <c r="D3771" s="22"/>
      <c r="E3771" s="22"/>
      <c r="F3771" s="22"/>
      <c r="G3771" s="22"/>
      <c r="H3771" s="22"/>
      <c r="I3771" s="22"/>
      <c r="J3771" s="22"/>
      <c r="K3771" s="22"/>
      <c r="L3771" s="22"/>
      <c r="M3771" s="3"/>
      <c r="N3771" s="3"/>
      <c r="O3771" s="3"/>
      <c r="P3771" s="3"/>
      <c r="Q3771" s="3"/>
      <c r="R3771" s="3"/>
      <c r="S3771" s="3"/>
    </row>
    <row r="3772" spans="3:19" ht="10.5" customHeight="1">
      <c r="C3772" s="21" t="s">
        <v>53</v>
      </c>
      <c r="D3772" s="22"/>
      <c r="E3772" s="22"/>
      <c r="F3772" s="22"/>
      <c r="G3772" s="22"/>
      <c r="H3772" s="22"/>
      <c r="I3772" s="22"/>
      <c r="J3772" s="22"/>
      <c r="K3772" s="22"/>
      <c r="L3772" s="22"/>
      <c r="M3772" s="3"/>
      <c r="N3772" s="3"/>
      <c r="O3772" s="3"/>
      <c r="P3772" s="3"/>
      <c r="Q3772" s="3"/>
      <c r="R3772" s="3"/>
      <c r="S3772" s="3"/>
    </row>
    <row r="3773" spans="3:19" ht="10.5" customHeight="1">
      <c r="C3773" s="23" t="s">
        <v>9</v>
      </c>
      <c r="D3773" s="22"/>
      <c r="E3773" s="22"/>
      <c r="F3773" s="22"/>
      <c r="G3773" s="22"/>
      <c r="H3773" s="22"/>
      <c r="I3773" s="22"/>
      <c r="J3773" s="22"/>
      <c r="K3773" s="22"/>
      <c r="L3773" s="22"/>
      <c r="M3773" s="3"/>
      <c r="N3773" s="3"/>
      <c r="O3773" s="3"/>
      <c r="P3773" s="3"/>
      <c r="Q3773" s="3"/>
      <c r="R3773" s="3"/>
      <c r="S3773" s="3"/>
    </row>
    <row r="3775" spans="2:19" ht="10.5" customHeight="1">
      <c r="B3775" s="4"/>
      <c r="C3775" s="16">
        <f>C86</f>
        <v>2010</v>
      </c>
      <c r="D3775" s="16">
        <f aca="true" t="shared" si="1166" ref="D3775:M3775">C3775+1</f>
        <v>2011</v>
      </c>
      <c r="E3775" s="16">
        <f t="shared" si="1166"/>
        <v>2012</v>
      </c>
      <c r="F3775" s="16">
        <f t="shared" si="1166"/>
        <v>2013</v>
      </c>
      <c r="G3775" s="16">
        <f t="shared" si="1166"/>
        <v>2014</v>
      </c>
      <c r="H3775" s="16">
        <f t="shared" si="1166"/>
        <v>2015</v>
      </c>
      <c r="I3775" s="16">
        <f t="shared" si="1166"/>
        <v>2016</v>
      </c>
      <c r="J3775" s="16">
        <f t="shared" si="1166"/>
        <v>2017</v>
      </c>
      <c r="K3775" s="16">
        <f t="shared" si="1166"/>
        <v>2018</v>
      </c>
      <c r="L3775" s="16">
        <f t="shared" si="1166"/>
        <v>2019</v>
      </c>
      <c r="M3775" s="16">
        <f t="shared" si="1166"/>
        <v>2020</v>
      </c>
      <c r="N3775" s="16">
        <f aca="true" t="shared" si="1167" ref="N3775:S3775">M3775+5</f>
        <v>2025</v>
      </c>
      <c r="O3775" s="16">
        <f t="shared" si="1167"/>
        <v>2030</v>
      </c>
      <c r="P3775" s="16">
        <f t="shared" si="1167"/>
        <v>2035</v>
      </c>
      <c r="Q3775" s="16">
        <f t="shared" si="1167"/>
        <v>2040</v>
      </c>
      <c r="R3775" s="16">
        <f t="shared" si="1167"/>
        <v>2045</v>
      </c>
      <c r="S3775" s="16">
        <f t="shared" si="1167"/>
        <v>2050</v>
      </c>
    </row>
    <row r="3777" spans="2:19" ht="10.5" customHeight="1">
      <c r="B3777" s="8" t="s">
        <v>34</v>
      </c>
      <c r="C3777" s="17">
        <f>SUM(C3846,C3868)</f>
        <v>2467</v>
      </c>
      <c r="D3777" s="17">
        <f aca="true" t="shared" si="1168" ref="D3777:M3777">SUM(D3846,D3868)</f>
        <v>2587</v>
      </c>
      <c r="E3777" s="17">
        <f t="shared" si="1168"/>
        <v>2578</v>
      </c>
      <c r="F3777" s="17">
        <f t="shared" si="1168"/>
        <v>2601</v>
      </c>
      <c r="G3777" s="17">
        <f t="shared" si="1168"/>
        <v>2544</v>
      </c>
      <c r="H3777" s="17">
        <f t="shared" si="1168"/>
        <v>2519</v>
      </c>
      <c r="I3777" s="17">
        <f t="shared" si="1168"/>
        <v>2539</v>
      </c>
      <c r="J3777" s="17">
        <f t="shared" si="1168"/>
        <v>2543</v>
      </c>
      <c r="K3777" s="17">
        <f t="shared" si="1168"/>
        <v>2561</v>
      </c>
      <c r="L3777" s="17">
        <f t="shared" si="1168"/>
        <v>2634</v>
      </c>
      <c r="M3777" s="17">
        <f t="shared" si="1168"/>
        <v>2483</v>
      </c>
      <c r="N3777" s="17">
        <f aca="true" t="shared" si="1169" ref="N3777:S3777">SUM(N3846,N3868)</f>
        <v>3313</v>
      </c>
      <c r="O3777" s="17">
        <f t="shared" si="1169"/>
        <v>4469</v>
      </c>
      <c r="P3777" s="17">
        <f t="shared" si="1169"/>
        <v>5917</v>
      </c>
      <c r="Q3777" s="17">
        <f t="shared" si="1169"/>
        <v>7231</v>
      </c>
      <c r="R3777" s="17">
        <f t="shared" si="1169"/>
        <v>8514</v>
      </c>
      <c r="S3777" s="17">
        <f t="shared" si="1169"/>
        <v>10271</v>
      </c>
    </row>
    <row r="3778" spans="2:19" ht="10.5" customHeight="1">
      <c r="B3778" s="5"/>
      <c r="C3778" s="17"/>
      <c r="D3778" s="17"/>
      <c r="E3778" s="17"/>
      <c r="F3778" s="17"/>
      <c r="G3778" s="17"/>
      <c r="H3778" s="17"/>
      <c r="I3778" s="17"/>
      <c r="J3778" s="17"/>
      <c r="K3778" s="17"/>
      <c r="L3778" s="17"/>
      <c r="M3778" s="17"/>
      <c r="N3778" s="17"/>
      <c r="O3778" s="17"/>
      <c r="P3778" s="17"/>
      <c r="Q3778" s="17"/>
      <c r="R3778" s="17"/>
      <c r="S3778" s="17"/>
    </row>
    <row r="3779" spans="2:19" ht="10.5" customHeight="1">
      <c r="B3779" s="8" t="s">
        <v>35</v>
      </c>
      <c r="C3779" s="17">
        <f>SUM(C3847,C3869)</f>
        <v>1908</v>
      </c>
      <c r="D3779" s="17">
        <f aca="true" t="shared" si="1170" ref="D3779:M3779">SUM(D3847,D3869)</f>
        <v>2100</v>
      </c>
      <c r="E3779" s="17">
        <f t="shared" si="1170"/>
        <v>2325</v>
      </c>
      <c r="F3779" s="17">
        <f t="shared" si="1170"/>
        <v>2454</v>
      </c>
      <c r="G3779" s="17">
        <f t="shared" si="1170"/>
        <v>2565</v>
      </c>
      <c r="H3779" s="17">
        <f t="shared" si="1170"/>
        <v>2718</v>
      </c>
      <c r="I3779" s="17">
        <f t="shared" si="1170"/>
        <v>2727</v>
      </c>
      <c r="J3779" s="17">
        <f t="shared" si="1170"/>
        <v>2715</v>
      </c>
      <c r="K3779" s="17">
        <f t="shared" si="1170"/>
        <v>2736</v>
      </c>
      <c r="L3779" s="17">
        <f t="shared" si="1170"/>
        <v>2671</v>
      </c>
      <c r="M3779" s="17">
        <f t="shared" si="1170"/>
        <v>2862</v>
      </c>
      <c r="N3779" s="17">
        <f aca="true" t="shared" si="1171" ref="N3779:S3779">SUM(N3847,N3869)</f>
        <v>2972</v>
      </c>
      <c r="O3779" s="17">
        <f t="shared" si="1171"/>
        <v>3931</v>
      </c>
      <c r="P3779" s="17">
        <f t="shared" si="1171"/>
        <v>5300</v>
      </c>
      <c r="Q3779" s="17">
        <f t="shared" si="1171"/>
        <v>7016</v>
      </c>
      <c r="R3779" s="17">
        <f t="shared" si="1171"/>
        <v>8579</v>
      </c>
      <c r="S3779" s="17">
        <f t="shared" si="1171"/>
        <v>10102</v>
      </c>
    </row>
    <row r="3780" spans="2:19" ht="10.5" customHeight="1">
      <c r="B3780" s="5"/>
      <c r="C3780" s="17"/>
      <c r="D3780" s="17"/>
      <c r="E3780" s="17"/>
      <c r="F3780" s="17"/>
      <c r="G3780" s="17"/>
      <c r="H3780" s="17"/>
      <c r="I3780" s="17"/>
      <c r="J3780" s="17"/>
      <c r="K3780" s="17"/>
      <c r="L3780" s="17"/>
      <c r="M3780" s="17"/>
      <c r="N3780" s="17"/>
      <c r="O3780" s="17"/>
      <c r="P3780" s="17"/>
      <c r="Q3780" s="17"/>
      <c r="R3780" s="17"/>
      <c r="S3780" s="17"/>
    </row>
    <row r="3781" spans="2:19" ht="10.5" customHeight="1">
      <c r="B3781" s="8" t="s">
        <v>36</v>
      </c>
      <c r="C3781" s="17">
        <f>SUM(C3848,C3870)</f>
        <v>1371</v>
      </c>
      <c r="D3781" s="17">
        <f aca="true" t="shared" si="1172" ref="D3781:M3781">SUM(D3848,D3870)</f>
        <v>1439</v>
      </c>
      <c r="E3781" s="17">
        <f t="shared" si="1172"/>
        <v>1504</v>
      </c>
      <c r="F3781" s="17">
        <f t="shared" si="1172"/>
        <v>1652</v>
      </c>
      <c r="G3781" s="17">
        <f t="shared" si="1172"/>
        <v>1838</v>
      </c>
      <c r="H3781" s="17">
        <f t="shared" si="1172"/>
        <v>1990</v>
      </c>
      <c r="I3781" s="17">
        <f t="shared" si="1172"/>
        <v>2182</v>
      </c>
      <c r="J3781" s="17">
        <f t="shared" si="1172"/>
        <v>2415</v>
      </c>
      <c r="K3781" s="17">
        <f t="shared" si="1172"/>
        <v>2541</v>
      </c>
      <c r="L3781" s="17">
        <f t="shared" si="1172"/>
        <v>2658</v>
      </c>
      <c r="M3781" s="17">
        <f t="shared" si="1172"/>
        <v>3133</v>
      </c>
      <c r="N3781" s="17">
        <f aca="true" t="shared" si="1173" ref="N3781:S3781">SUM(N3848,N3870)</f>
        <v>3431</v>
      </c>
      <c r="O3781" s="17">
        <f t="shared" si="1173"/>
        <v>3532</v>
      </c>
      <c r="P3781" s="17">
        <f t="shared" si="1173"/>
        <v>4668</v>
      </c>
      <c r="Q3781" s="17">
        <f t="shared" si="1173"/>
        <v>6295</v>
      </c>
      <c r="R3781" s="17">
        <f t="shared" si="1173"/>
        <v>8335</v>
      </c>
      <c r="S3781" s="17">
        <f t="shared" si="1173"/>
        <v>10188</v>
      </c>
    </row>
    <row r="3782" spans="2:19" ht="10.5" customHeight="1">
      <c r="B3782" s="5"/>
      <c r="C3782" s="17"/>
      <c r="D3782" s="17"/>
      <c r="E3782" s="17"/>
      <c r="F3782" s="17"/>
      <c r="G3782" s="17"/>
      <c r="H3782" s="17"/>
      <c r="I3782" s="17"/>
      <c r="J3782" s="17"/>
      <c r="K3782" s="17"/>
      <c r="L3782" s="17"/>
      <c r="M3782" s="17"/>
      <c r="N3782" s="17"/>
      <c r="O3782" s="17"/>
      <c r="P3782" s="17"/>
      <c r="Q3782" s="17"/>
      <c r="R3782" s="17"/>
      <c r="S3782" s="17"/>
    </row>
    <row r="3783" spans="2:19" ht="10.5" customHeight="1">
      <c r="B3783" s="8" t="s">
        <v>37</v>
      </c>
      <c r="C3783" s="17">
        <f>SUM(C3849,C3871)</f>
        <v>1223</v>
      </c>
      <c r="D3783" s="17">
        <f aca="true" t="shared" si="1174" ref="D3783:M3783">SUM(D3849,D3871)</f>
        <v>1241</v>
      </c>
      <c r="E3783" s="17">
        <f t="shared" si="1174"/>
        <v>1272</v>
      </c>
      <c r="F3783" s="17">
        <f t="shared" si="1174"/>
        <v>1300</v>
      </c>
      <c r="G3783" s="17">
        <f t="shared" si="1174"/>
        <v>1323</v>
      </c>
      <c r="H3783" s="17">
        <f t="shared" si="1174"/>
        <v>1350</v>
      </c>
      <c r="I3783" s="17">
        <f t="shared" si="1174"/>
        <v>1461</v>
      </c>
      <c r="J3783" s="17">
        <f t="shared" si="1174"/>
        <v>1525</v>
      </c>
      <c r="K3783" s="17">
        <f t="shared" si="1174"/>
        <v>1675</v>
      </c>
      <c r="L3783" s="17">
        <f t="shared" si="1174"/>
        <v>1863</v>
      </c>
      <c r="M3783" s="17">
        <f t="shared" si="1174"/>
        <v>2674</v>
      </c>
      <c r="N3783" s="17">
        <f aca="true" t="shared" si="1175" ref="N3783:S3783">SUM(N3849,N3871)</f>
        <v>3750</v>
      </c>
      <c r="O3783" s="17">
        <f t="shared" si="1175"/>
        <v>4069</v>
      </c>
      <c r="P3783" s="17">
        <f t="shared" si="1175"/>
        <v>4191</v>
      </c>
      <c r="Q3783" s="17">
        <f t="shared" si="1175"/>
        <v>5538</v>
      </c>
      <c r="R3783" s="17">
        <f t="shared" si="1175"/>
        <v>7470</v>
      </c>
      <c r="S3783" s="17">
        <f t="shared" si="1175"/>
        <v>9890</v>
      </c>
    </row>
    <row r="3784" spans="2:19" ht="10.5" customHeight="1">
      <c r="B3784" s="8"/>
      <c r="C3784" s="17"/>
      <c r="D3784" s="17"/>
      <c r="E3784" s="17"/>
      <c r="F3784" s="17"/>
      <c r="G3784" s="17"/>
      <c r="H3784" s="17"/>
      <c r="I3784" s="17"/>
      <c r="J3784" s="17"/>
      <c r="K3784" s="17"/>
      <c r="L3784" s="17"/>
      <c r="M3784" s="17"/>
      <c r="N3784" s="17"/>
      <c r="O3784" s="17"/>
      <c r="P3784" s="17"/>
      <c r="Q3784" s="17"/>
      <c r="R3784" s="17"/>
      <c r="S3784" s="17"/>
    </row>
    <row r="3785" spans="2:19" ht="10.5" customHeight="1">
      <c r="B3785" s="8" t="s">
        <v>38</v>
      </c>
      <c r="C3785" s="17">
        <f>SUM(C3850,C3872)</f>
        <v>1685</v>
      </c>
      <c r="D3785" s="17">
        <f aca="true" t="shared" si="1176" ref="D3785:M3785">SUM(D3850,D3872)</f>
        <v>1539</v>
      </c>
      <c r="E3785" s="17">
        <f t="shared" si="1176"/>
        <v>1438</v>
      </c>
      <c r="F3785" s="17">
        <f t="shared" si="1176"/>
        <v>1365</v>
      </c>
      <c r="G3785" s="17">
        <f t="shared" si="1176"/>
        <v>1295</v>
      </c>
      <c r="H3785" s="17">
        <f t="shared" si="1176"/>
        <v>1270</v>
      </c>
      <c r="I3785" s="17">
        <f t="shared" si="1176"/>
        <v>1287</v>
      </c>
      <c r="J3785" s="17">
        <f t="shared" si="1176"/>
        <v>1319</v>
      </c>
      <c r="K3785" s="17">
        <f t="shared" si="1176"/>
        <v>1345</v>
      </c>
      <c r="L3785" s="17">
        <f t="shared" si="1176"/>
        <v>1367</v>
      </c>
      <c r="M3785" s="17">
        <f t="shared" si="1176"/>
        <v>2191</v>
      </c>
      <c r="N3785" s="17">
        <f aca="true" t="shared" si="1177" ref="N3785:S3785">SUM(N3850,N3872)</f>
        <v>3197</v>
      </c>
      <c r="O3785" s="17">
        <f t="shared" si="1177"/>
        <v>4444</v>
      </c>
      <c r="P3785" s="17">
        <f t="shared" si="1177"/>
        <v>4821</v>
      </c>
      <c r="Q3785" s="17">
        <f t="shared" si="1177"/>
        <v>4964</v>
      </c>
      <c r="R3785" s="17">
        <f t="shared" si="1177"/>
        <v>6561</v>
      </c>
      <c r="S3785" s="17">
        <f t="shared" si="1177"/>
        <v>8847</v>
      </c>
    </row>
    <row r="3786" spans="2:19" ht="10.5" customHeight="1">
      <c r="B3786" s="8"/>
      <c r="C3786" s="17"/>
      <c r="D3786" s="17"/>
      <c r="E3786" s="17"/>
      <c r="F3786" s="17"/>
      <c r="G3786" s="17"/>
      <c r="H3786" s="17"/>
      <c r="I3786" s="17"/>
      <c r="J3786" s="17"/>
      <c r="K3786" s="17"/>
      <c r="L3786" s="17"/>
      <c r="M3786" s="17"/>
      <c r="N3786" s="17"/>
      <c r="O3786" s="17"/>
      <c r="P3786" s="17"/>
      <c r="Q3786" s="17"/>
      <c r="R3786" s="17"/>
      <c r="S3786" s="17"/>
    </row>
    <row r="3787" spans="2:19" ht="10.5" customHeight="1">
      <c r="B3787" s="8" t="s">
        <v>39</v>
      </c>
      <c r="C3787" s="17">
        <f>SUM(C3851,C3873)</f>
        <v>2010</v>
      </c>
      <c r="D3787" s="17">
        <f aca="true" t="shared" si="1178" ref="D3787:M3787">SUM(D3851,D3873)</f>
        <v>1999</v>
      </c>
      <c r="E3787" s="17">
        <f t="shared" si="1178"/>
        <v>2027</v>
      </c>
      <c r="F3787" s="17">
        <f t="shared" si="1178"/>
        <v>1967</v>
      </c>
      <c r="G3787" s="17">
        <f t="shared" si="1178"/>
        <v>1926</v>
      </c>
      <c r="H3787" s="17">
        <f t="shared" si="1178"/>
        <v>1817</v>
      </c>
      <c r="I3787" s="17">
        <f t="shared" si="1178"/>
        <v>1648</v>
      </c>
      <c r="J3787" s="17">
        <f t="shared" si="1178"/>
        <v>1536</v>
      </c>
      <c r="K3787" s="17">
        <f t="shared" si="1178"/>
        <v>1455</v>
      </c>
      <c r="L3787" s="17">
        <f t="shared" si="1178"/>
        <v>1378</v>
      </c>
      <c r="M3787" s="17">
        <f t="shared" si="1178"/>
        <v>1975</v>
      </c>
      <c r="N3787" s="17">
        <f aca="true" t="shared" si="1179" ref="N3787:S3787">SUM(N3851,N3873)</f>
        <v>2618</v>
      </c>
      <c r="O3787" s="17">
        <f t="shared" si="1179"/>
        <v>3786</v>
      </c>
      <c r="P3787" s="17">
        <f t="shared" si="1179"/>
        <v>5263</v>
      </c>
      <c r="Q3787" s="17">
        <f t="shared" si="1179"/>
        <v>5708</v>
      </c>
      <c r="R3787" s="17">
        <f t="shared" si="1179"/>
        <v>5876</v>
      </c>
      <c r="S3787" s="17">
        <f t="shared" si="1179"/>
        <v>7770</v>
      </c>
    </row>
    <row r="3788" spans="2:19" ht="10.5" customHeight="1">
      <c r="B3788" s="8"/>
      <c r="C3788" s="17"/>
      <c r="D3788" s="17"/>
      <c r="E3788" s="17"/>
      <c r="F3788" s="17"/>
      <c r="G3788" s="17"/>
      <c r="H3788" s="17"/>
      <c r="I3788" s="17"/>
      <c r="J3788" s="17"/>
      <c r="K3788" s="17"/>
      <c r="L3788" s="17"/>
      <c r="M3788" s="17"/>
      <c r="N3788" s="17"/>
      <c r="O3788" s="17"/>
      <c r="P3788" s="17"/>
      <c r="Q3788" s="17"/>
      <c r="R3788" s="17"/>
      <c r="S3788" s="17"/>
    </row>
    <row r="3789" spans="2:19" ht="10.5" customHeight="1">
      <c r="B3789" s="8" t="s">
        <v>40</v>
      </c>
      <c r="C3789" s="17">
        <f>SUM(C3852,C3874)</f>
        <v>1722</v>
      </c>
      <c r="D3789" s="17">
        <f aca="true" t="shared" si="1180" ref="D3789:M3789">SUM(D3852,D3874)</f>
        <v>1771</v>
      </c>
      <c r="E3789" s="17">
        <f t="shared" si="1180"/>
        <v>1822</v>
      </c>
      <c r="F3789" s="17">
        <f t="shared" si="1180"/>
        <v>1920</v>
      </c>
      <c r="G3789" s="17">
        <f t="shared" si="1180"/>
        <v>2004</v>
      </c>
      <c r="H3789" s="17">
        <f t="shared" si="1180"/>
        <v>2103</v>
      </c>
      <c r="I3789" s="17">
        <f t="shared" si="1180"/>
        <v>2152</v>
      </c>
      <c r="J3789" s="17">
        <f t="shared" si="1180"/>
        <v>2174</v>
      </c>
      <c r="K3789" s="17">
        <f t="shared" si="1180"/>
        <v>2104</v>
      </c>
      <c r="L3789" s="17">
        <f t="shared" si="1180"/>
        <v>2055</v>
      </c>
      <c r="M3789" s="17">
        <f t="shared" si="1180"/>
        <v>2173</v>
      </c>
      <c r="N3789" s="17">
        <f aca="true" t="shared" si="1181" ref="N3789:S3789">SUM(N3852,N3874)</f>
        <v>2358</v>
      </c>
      <c r="O3789" s="17">
        <f t="shared" si="1181"/>
        <v>3101</v>
      </c>
      <c r="P3789" s="17">
        <f t="shared" si="1181"/>
        <v>4482</v>
      </c>
      <c r="Q3789" s="17">
        <f t="shared" si="1181"/>
        <v>6232</v>
      </c>
      <c r="R3789" s="17">
        <f t="shared" si="1181"/>
        <v>6759</v>
      </c>
      <c r="S3789" s="17">
        <f t="shared" si="1181"/>
        <v>6958</v>
      </c>
    </row>
    <row r="3790" spans="2:19" ht="10.5" customHeight="1">
      <c r="B3790" s="8"/>
      <c r="C3790" s="17"/>
      <c r="D3790" s="17"/>
      <c r="E3790" s="17"/>
      <c r="F3790" s="17"/>
      <c r="G3790" s="17"/>
      <c r="H3790" s="17"/>
      <c r="I3790" s="17"/>
      <c r="J3790" s="17"/>
      <c r="K3790" s="17"/>
      <c r="L3790" s="17"/>
      <c r="M3790" s="17"/>
      <c r="N3790" s="17"/>
      <c r="O3790" s="17"/>
      <c r="P3790" s="17"/>
      <c r="Q3790" s="17"/>
      <c r="R3790" s="17"/>
      <c r="S3790" s="17"/>
    </row>
    <row r="3791" spans="2:19" ht="10.5" customHeight="1">
      <c r="B3791" s="8" t="s">
        <v>41</v>
      </c>
      <c r="C3791" s="17">
        <f>SUM(C3853,C3875)</f>
        <v>1435</v>
      </c>
      <c r="D3791" s="17">
        <f aca="true" t="shared" si="1182" ref="D3791:M3791">SUM(D3853,D3875)</f>
        <v>1505</v>
      </c>
      <c r="E3791" s="17">
        <f t="shared" si="1182"/>
        <v>1619</v>
      </c>
      <c r="F3791" s="17">
        <f t="shared" si="1182"/>
        <v>1704</v>
      </c>
      <c r="G3791" s="17">
        <f t="shared" si="1182"/>
        <v>1710</v>
      </c>
      <c r="H3791" s="17">
        <f t="shared" si="1182"/>
        <v>1777</v>
      </c>
      <c r="I3791" s="17">
        <f t="shared" si="1182"/>
        <v>1904</v>
      </c>
      <c r="J3791" s="17">
        <f t="shared" si="1182"/>
        <v>1951</v>
      </c>
      <c r="K3791" s="17">
        <f t="shared" si="1182"/>
        <v>2052</v>
      </c>
      <c r="L3791" s="17">
        <f t="shared" si="1182"/>
        <v>2141</v>
      </c>
      <c r="M3791" s="17">
        <f t="shared" si="1182"/>
        <v>2280</v>
      </c>
      <c r="N3791" s="17">
        <f aca="true" t="shared" si="1183" ref="N3791:S3791">SUM(N3853,N3875)</f>
        <v>2595</v>
      </c>
      <c r="O3791" s="17">
        <f t="shared" si="1183"/>
        <v>2792</v>
      </c>
      <c r="P3791" s="17">
        <f t="shared" si="1183"/>
        <v>3669</v>
      </c>
      <c r="Q3791" s="17">
        <f t="shared" si="1183"/>
        <v>5304</v>
      </c>
      <c r="R3791" s="17">
        <f t="shared" si="1183"/>
        <v>7376</v>
      </c>
      <c r="S3791" s="17">
        <f t="shared" si="1183"/>
        <v>8002</v>
      </c>
    </row>
    <row r="3792" spans="2:19" ht="10.5" customHeight="1">
      <c r="B3792" s="8"/>
      <c r="C3792" s="17"/>
      <c r="D3792" s="17"/>
      <c r="E3792" s="17"/>
      <c r="F3792" s="17"/>
      <c r="G3792" s="17"/>
      <c r="H3792" s="17"/>
      <c r="I3792" s="17"/>
      <c r="J3792" s="17"/>
      <c r="K3792" s="17"/>
      <c r="L3792" s="17"/>
      <c r="M3792" s="17"/>
      <c r="N3792" s="17"/>
      <c r="O3792" s="17"/>
      <c r="P3792" s="17"/>
      <c r="Q3792" s="17"/>
      <c r="R3792" s="17"/>
      <c r="S3792" s="17"/>
    </row>
    <row r="3793" spans="2:19" ht="10.5" customHeight="1">
      <c r="B3793" s="8" t="s">
        <v>42</v>
      </c>
      <c r="C3793" s="17">
        <f>SUM(C3854,C3876)</f>
        <v>1023</v>
      </c>
      <c r="D3793" s="17">
        <f aca="true" t="shared" si="1184" ref="D3793:M3793">SUM(D3854,D3876)</f>
        <v>1119</v>
      </c>
      <c r="E3793" s="17">
        <f t="shared" si="1184"/>
        <v>1194</v>
      </c>
      <c r="F3793" s="17">
        <f t="shared" si="1184"/>
        <v>1300</v>
      </c>
      <c r="G3793" s="17">
        <f t="shared" si="1184"/>
        <v>1489</v>
      </c>
      <c r="H3793" s="17">
        <f t="shared" si="1184"/>
        <v>1572</v>
      </c>
      <c r="I3793" s="17">
        <f t="shared" si="1184"/>
        <v>1619</v>
      </c>
      <c r="J3793" s="17">
        <f t="shared" si="1184"/>
        <v>1738</v>
      </c>
      <c r="K3793" s="17">
        <f t="shared" si="1184"/>
        <v>1826</v>
      </c>
      <c r="L3793" s="17">
        <f t="shared" si="1184"/>
        <v>1830</v>
      </c>
      <c r="M3793" s="17">
        <f t="shared" si="1184"/>
        <v>1830</v>
      </c>
      <c r="N3793" s="17">
        <f aca="true" t="shared" si="1185" ref="N3793:S3793">SUM(N3854,N3876)</f>
        <v>2720</v>
      </c>
      <c r="O3793" s="17">
        <f t="shared" si="1185"/>
        <v>3067</v>
      </c>
      <c r="P3793" s="17">
        <f t="shared" si="1185"/>
        <v>3301</v>
      </c>
      <c r="Q3793" s="17">
        <f t="shared" si="1185"/>
        <v>4336</v>
      </c>
      <c r="R3793" s="17">
        <f t="shared" si="1185"/>
        <v>6270</v>
      </c>
      <c r="S3793" s="17">
        <f t="shared" si="1185"/>
        <v>8721</v>
      </c>
    </row>
    <row r="3794" spans="2:19" ht="10.5" customHeight="1">
      <c r="B3794" s="8"/>
      <c r="C3794" s="17"/>
      <c r="D3794" s="17"/>
      <c r="E3794" s="17"/>
      <c r="F3794" s="17"/>
      <c r="G3794" s="17"/>
      <c r="H3794" s="17"/>
      <c r="I3794" s="17"/>
      <c r="J3794" s="17"/>
      <c r="K3794" s="17"/>
      <c r="L3794" s="17"/>
      <c r="M3794" s="17"/>
      <c r="N3794" s="17"/>
      <c r="O3794" s="17"/>
      <c r="P3794" s="17"/>
      <c r="Q3794" s="17"/>
      <c r="R3794" s="17"/>
      <c r="S3794" s="17"/>
    </row>
    <row r="3795" spans="2:19" ht="10.5" customHeight="1">
      <c r="B3795" s="8" t="s">
        <v>43</v>
      </c>
      <c r="C3795" s="17">
        <f>SUM(C3855,C3877)</f>
        <v>670</v>
      </c>
      <c r="D3795" s="17">
        <f aca="true" t="shared" si="1186" ref="D3795:M3795">SUM(D3855,D3877)</f>
        <v>753</v>
      </c>
      <c r="E3795" s="17">
        <f t="shared" si="1186"/>
        <v>838</v>
      </c>
      <c r="F3795" s="17">
        <f t="shared" si="1186"/>
        <v>911</v>
      </c>
      <c r="G3795" s="17">
        <f t="shared" si="1186"/>
        <v>983</v>
      </c>
      <c r="H3795" s="17">
        <f t="shared" si="1186"/>
        <v>1087</v>
      </c>
      <c r="I3795" s="17">
        <f t="shared" si="1186"/>
        <v>1230</v>
      </c>
      <c r="J3795" s="17">
        <f t="shared" si="1186"/>
        <v>1309</v>
      </c>
      <c r="K3795" s="17">
        <f t="shared" si="1186"/>
        <v>1420</v>
      </c>
      <c r="L3795" s="17">
        <f t="shared" si="1186"/>
        <v>1625</v>
      </c>
      <c r="M3795" s="17">
        <f t="shared" si="1186"/>
        <v>1371</v>
      </c>
      <c r="N3795" s="17">
        <f aca="true" t="shared" si="1187" ref="N3795:S3795">SUM(N3855,N3877)</f>
        <v>2180</v>
      </c>
      <c r="O3795" s="17">
        <f t="shared" si="1187"/>
        <v>3210</v>
      </c>
      <c r="P3795" s="17">
        <f t="shared" si="1187"/>
        <v>3619</v>
      </c>
      <c r="Q3795" s="17">
        <f t="shared" si="1187"/>
        <v>3895</v>
      </c>
      <c r="R3795" s="17">
        <f t="shared" si="1187"/>
        <v>5116</v>
      </c>
      <c r="S3795" s="17">
        <f t="shared" si="1187"/>
        <v>7403</v>
      </c>
    </row>
    <row r="3796" spans="2:19" ht="10.5" customHeight="1">
      <c r="B3796" s="8"/>
      <c r="C3796" s="17"/>
      <c r="D3796" s="17"/>
      <c r="E3796" s="17"/>
      <c r="F3796" s="17"/>
      <c r="G3796" s="17"/>
      <c r="H3796" s="17"/>
      <c r="I3796" s="17"/>
      <c r="J3796" s="17"/>
      <c r="K3796" s="17"/>
      <c r="L3796" s="17"/>
      <c r="M3796" s="17"/>
      <c r="N3796" s="17"/>
      <c r="O3796" s="17"/>
      <c r="P3796" s="17"/>
      <c r="Q3796" s="17"/>
      <c r="R3796" s="17"/>
      <c r="S3796" s="17"/>
    </row>
    <row r="3797" spans="2:19" ht="10.5" customHeight="1">
      <c r="B3797" s="8" t="s">
        <v>44</v>
      </c>
      <c r="C3797" s="17">
        <f>SUM(C3856,C3878)</f>
        <v>478</v>
      </c>
      <c r="D3797" s="17">
        <f aca="true" t="shared" si="1188" ref="D3797:M3797">SUM(D3856,D3878)</f>
        <v>508</v>
      </c>
      <c r="E3797" s="17">
        <f t="shared" si="1188"/>
        <v>554</v>
      </c>
      <c r="F3797" s="17">
        <f t="shared" si="1188"/>
        <v>632</v>
      </c>
      <c r="G3797" s="17">
        <f t="shared" si="1188"/>
        <v>708</v>
      </c>
      <c r="H3797" s="17">
        <f t="shared" si="1188"/>
        <v>791</v>
      </c>
      <c r="I3797" s="17">
        <f t="shared" si="1188"/>
        <v>855</v>
      </c>
      <c r="J3797" s="17">
        <f t="shared" si="1188"/>
        <v>949</v>
      </c>
      <c r="K3797" s="17">
        <f t="shared" si="1188"/>
        <v>1026</v>
      </c>
      <c r="L3797" s="17">
        <f t="shared" si="1188"/>
        <v>1106</v>
      </c>
      <c r="M3797" s="17">
        <f t="shared" si="1188"/>
        <v>1069</v>
      </c>
      <c r="N3797" s="17">
        <f aca="true" t="shared" si="1189" ref="N3797:S3797">SUM(N3856,N3878)</f>
        <v>1627</v>
      </c>
      <c r="O3797" s="17">
        <f t="shared" si="1189"/>
        <v>2563</v>
      </c>
      <c r="P3797" s="17">
        <f t="shared" si="1189"/>
        <v>3773</v>
      </c>
      <c r="Q3797" s="17">
        <f t="shared" si="1189"/>
        <v>4257</v>
      </c>
      <c r="R3797" s="17">
        <f t="shared" si="1189"/>
        <v>4581</v>
      </c>
      <c r="S3797" s="17">
        <f t="shared" si="1189"/>
        <v>6018</v>
      </c>
    </row>
    <row r="3798" spans="2:19" ht="10.5" customHeight="1">
      <c r="B3798" s="8"/>
      <c r="C3798" s="17"/>
      <c r="D3798" s="17"/>
      <c r="E3798" s="17"/>
      <c r="F3798" s="17"/>
      <c r="G3798" s="17"/>
      <c r="H3798" s="17"/>
      <c r="I3798" s="17"/>
      <c r="J3798" s="17"/>
      <c r="K3798" s="17"/>
      <c r="L3798" s="17"/>
      <c r="M3798" s="17"/>
      <c r="N3798" s="17"/>
      <c r="O3798" s="17"/>
      <c r="P3798" s="17"/>
      <c r="Q3798" s="17"/>
      <c r="R3798" s="17"/>
      <c r="S3798" s="17"/>
    </row>
    <row r="3799" spans="2:19" ht="10.5" customHeight="1">
      <c r="B3799" s="8" t="s">
        <v>45</v>
      </c>
      <c r="C3799" s="17">
        <f>SUM(C3857,C3879)</f>
        <v>345</v>
      </c>
      <c r="D3799" s="17">
        <f aca="true" t="shared" si="1190" ref="D3799:M3799">SUM(D3857,D3879)</f>
        <v>379</v>
      </c>
      <c r="E3799" s="17">
        <f t="shared" si="1190"/>
        <v>425</v>
      </c>
      <c r="F3799" s="17">
        <f t="shared" si="1190"/>
        <v>453</v>
      </c>
      <c r="G3799" s="17">
        <f t="shared" si="1190"/>
        <v>484</v>
      </c>
      <c r="H3799" s="17">
        <f t="shared" si="1190"/>
        <v>509</v>
      </c>
      <c r="I3799" s="17">
        <f t="shared" si="1190"/>
        <v>590</v>
      </c>
      <c r="J3799" s="17">
        <f t="shared" si="1190"/>
        <v>640</v>
      </c>
      <c r="K3799" s="17">
        <f t="shared" si="1190"/>
        <v>728</v>
      </c>
      <c r="L3799" s="17">
        <f t="shared" si="1190"/>
        <v>815</v>
      </c>
      <c r="M3799" s="17">
        <f t="shared" si="1190"/>
        <v>869</v>
      </c>
      <c r="N3799" s="17">
        <f aca="true" t="shared" si="1191" ref="N3799:S3799">SUM(N3857,N3879)</f>
        <v>1263</v>
      </c>
      <c r="O3799" s="17">
        <f t="shared" si="1191"/>
        <v>1903</v>
      </c>
      <c r="P3799" s="17">
        <f t="shared" si="1191"/>
        <v>2996</v>
      </c>
      <c r="Q3799" s="17">
        <f t="shared" si="1191"/>
        <v>4413</v>
      </c>
      <c r="R3799" s="17">
        <f t="shared" si="1191"/>
        <v>4978</v>
      </c>
      <c r="S3799" s="17">
        <f t="shared" si="1191"/>
        <v>5359</v>
      </c>
    </row>
    <row r="3800" spans="2:19" ht="10.5" customHeight="1">
      <c r="B3800" s="8"/>
      <c r="C3800" s="17"/>
      <c r="D3800" s="17"/>
      <c r="E3800" s="17"/>
      <c r="F3800" s="17"/>
      <c r="G3800" s="17"/>
      <c r="H3800" s="17"/>
      <c r="I3800" s="17"/>
      <c r="J3800" s="17"/>
      <c r="K3800" s="17"/>
      <c r="L3800" s="17"/>
      <c r="M3800" s="17"/>
      <c r="N3800" s="17"/>
      <c r="O3800" s="17"/>
      <c r="P3800" s="17"/>
      <c r="Q3800" s="17"/>
      <c r="R3800" s="17"/>
      <c r="S3800" s="17"/>
    </row>
    <row r="3801" spans="2:19" ht="10.5" customHeight="1">
      <c r="B3801" s="8" t="s">
        <v>46</v>
      </c>
      <c r="C3801" s="17">
        <f>SUM(C3858,C3880)</f>
        <v>250</v>
      </c>
      <c r="D3801" s="17">
        <f aca="true" t="shared" si="1192" ref="D3801:M3801">SUM(D3858,D3880)</f>
        <v>255</v>
      </c>
      <c r="E3801" s="17">
        <f t="shared" si="1192"/>
        <v>265</v>
      </c>
      <c r="F3801" s="17">
        <f t="shared" si="1192"/>
        <v>298</v>
      </c>
      <c r="G3801" s="17">
        <f t="shared" si="1192"/>
        <v>343</v>
      </c>
      <c r="H3801" s="17">
        <f t="shared" si="1192"/>
        <v>399</v>
      </c>
      <c r="I3801" s="17">
        <f t="shared" si="1192"/>
        <v>436</v>
      </c>
      <c r="J3801" s="17">
        <f t="shared" si="1192"/>
        <v>487</v>
      </c>
      <c r="K3801" s="17">
        <f t="shared" si="1192"/>
        <v>513</v>
      </c>
      <c r="L3801" s="17">
        <f t="shared" si="1192"/>
        <v>547</v>
      </c>
      <c r="M3801" s="17">
        <f t="shared" si="1192"/>
        <v>649</v>
      </c>
      <c r="N3801" s="17">
        <f aca="true" t="shared" si="1193" ref="N3801:S3801">SUM(N3858,N3880)</f>
        <v>1017</v>
      </c>
      <c r="O3801" s="17">
        <f t="shared" si="1193"/>
        <v>1463</v>
      </c>
      <c r="P3801" s="17">
        <f t="shared" si="1193"/>
        <v>2208</v>
      </c>
      <c r="Q3801" s="17">
        <f t="shared" si="1193"/>
        <v>3474</v>
      </c>
      <c r="R3801" s="17">
        <f t="shared" si="1193"/>
        <v>5115</v>
      </c>
      <c r="S3801" s="17">
        <f t="shared" si="1193"/>
        <v>5768</v>
      </c>
    </row>
    <row r="3802" spans="2:19" ht="10.5" customHeight="1">
      <c r="B3802" s="8"/>
      <c r="C3802" s="17"/>
      <c r="D3802" s="17"/>
      <c r="E3802" s="17"/>
      <c r="F3802" s="17"/>
      <c r="G3802" s="17"/>
      <c r="H3802" s="17"/>
      <c r="I3802" s="17"/>
      <c r="J3802" s="17"/>
      <c r="K3802" s="17"/>
      <c r="L3802" s="17"/>
      <c r="M3802" s="17"/>
      <c r="N3802" s="17"/>
      <c r="O3802" s="17"/>
      <c r="P3802" s="17"/>
      <c r="Q3802" s="17"/>
      <c r="R3802" s="17"/>
      <c r="S3802" s="17"/>
    </row>
    <row r="3803" spans="2:19" ht="10.5" customHeight="1">
      <c r="B3803" s="8" t="s">
        <v>47</v>
      </c>
      <c r="C3803" s="17">
        <f>SUM(C3859,C3881)</f>
        <v>174</v>
      </c>
      <c r="D3803" s="17">
        <f aca="true" t="shared" si="1194" ref="D3803:M3803">SUM(D3859,D3881)</f>
        <v>199</v>
      </c>
      <c r="E3803" s="17">
        <f t="shared" si="1194"/>
        <v>220</v>
      </c>
      <c r="F3803" s="17">
        <f t="shared" si="1194"/>
        <v>231</v>
      </c>
      <c r="G3803" s="17">
        <f t="shared" si="1194"/>
        <v>236</v>
      </c>
      <c r="H3803" s="17">
        <f t="shared" si="1194"/>
        <v>251</v>
      </c>
      <c r="I3803" s="17">
        <f t="shared" si="1194"/>
        <v>274</v>
      </c>
      <c r="J3803" s="17">
        <f t="shared" si="1194"/>
        <v>284</v>
      </c>
      <c r="K3803" s="17">
        <f t="shared" si="1194"/>
        <v>319</v>
      </c>
      <c r="L3803" s="17">
        <f t="shared" si="1194"/>
        <v>366</v>
      </c>
      <c r="M3803" s="17">
        <f t="shared" si="1194"/>
        <v>491</v>
      </c>
      <c r="N3803" s="17">
        <f aca="true" t="shared" si="1195" ref="N3803:S3803">SUM(N3859,N3881)</f>
        <v>749</v>
      </c>
      <c r="O3803" s="17">
        <f t="shared" si="1195"/>
        <v>1159</v>
      </c>
      <c r="P3803" s="17">
        <f t="shared" si="1195"/>
        <v>1669</v>
      </c>
      <c r="Q3803" s="17">
        <f t="shared" si="1195"/>
        <v>2520</v>
      </c>
      <c r="R3803" s="17">
        <f t="shared" si="1195"/>
        <v>3967</v>
      </c>
      <c r="S3803" s="17">
        <f t="shared" si="1195"/>
        <v>5835</v>
      </c>
    </row>
    <row r="3804" spans="2:19" ht="10.5" customHeight="1">
      <c r="B3804" s="8"/>
      <c r="C3804" s="17"/>
      <c r="D3804" s="17"/>
      <c r="E3804" s="17"/>
      <c r="F3804" s="17"/>
      <c r="G3804" s="17"/>
      <c r="H3804" s="17"/>
      <c r="I3804" s="17"/>
      <c r="J3804" s="17"/>
      <c r="K3804" s="17"/>
      <c r="L3804" s="17"/>
      <c r="M3804" s="17"/>
      <c r="N3804" s="17"/>
      <c r="O3804" s="17"/>
      <c r="P3804" s="17"/>
      <c r="Q3804" s="17"/>
      <c r="R3804" s="17"/>
      <c r="S3804" s="17"/>
    </row>
    <row r="3805" spans="2:19" ht="10.5" customHeight="1">
      <c r="B3805" s="8" t="s">
        <v>48</v>
      </c>
      <c r="C3805" s="17">
        <f>SUM(C3860,C3882)</f>
        <v>137</v>
      </c>
      <c r="D3805" s="17">
        <f aca="true" t="shared" si="1196" ref="D3805:M3805">SUM(D3860,D3882)</f>
        <v>149</v>
      </c>
      <c r="E3805" s="17">
        <f t="shared" si="1196"/>
        <v>159</v>
      </c>
      <c r="F3805" s="17">
        <f t="shared" si="1196"/>
        <v>179</v>
      </c>
      <c r="G3805" s="17">
        <f t="shared" si="1196"/>
        <v>183</v>
      </c>
      <c r="H3805" s="17">
        <f t="shared" si="1196"/>
        <v>195</v>
      </c>
      <c r="I3805" s="17">
        <f t="shared" si="1196"/>
        <v>204</v>
      </c>
      <c r="J3805" s="17">
        <f t="shared" si="1196"/>
        <v>226</v>
      </c>
      <c r="K3805" s="17">
        <f t="shared" si="1196"/>
        <v>233</v>
      </c>
      <c r="L3805" s="17">
        <f t="shared" si="1196"/>
        <v>236</v>
      </c>
      <c r="M3805" s="17">
        <f t="shared" si="1196"/>
        <v>346</v>
      </c>
      <c r="N3805" s="17">
        <f aca="true" t="shared" si="1197" ref="N3805:S3805">SUM(N3860,N3882)</f>
        <v>552</v>
      </c>
      <c r="O3805" s="17">
        <f t="shared" si="1197"/>
        <v>834</v>
      </c>
      <c r="P3805" s="17">
        <f t="shared" si="1197"/>
        <v>1289</v>
      </c>
      <c r="Q3805" s="17">
        <f t="shared" si="1197"/>
        <v>1861</v>
      </c>
      <c r="R3805" s="17">
        <f t="shared" si="1197"/>
        <v>2808</v>
      </c>
      <c r="S3805" s="17">
        <f t="shared" si="1197"/>
        <v>4417</v>
      </c>
    </row>
    <row r="3806" spans="2:19" ht="10.5" customHeight="1">
      <c r="B3806" s="8"/>
      <c r="C3806" s="17"/>
      <c r="D3806" s="17"/>
      <c r="E3806" s="17"/>
      <c r="F3806" s="17"/>
      <c r="G3806" s="17"/>
      <c r="H3806" s="17"/>
      <c r="I3806" s="17"/>
      <c r="J3806" s="17"/>
      <c r="K3806" s="17"/>
      <c r="L3806" s="17"/>
      <c r="M3806" s="17"/>
      <c r="N3806" s="17"/>
      <c r="O3806" s="17"/>
      <c r="P3806" s="17"/>
      <c r="Q3806" s="17"/>
      <c r="R3806" s="17"/>
      <c r="S3806" s="17"/>
    </row>
    <row r="3807" spans="2:19" ht="10.5" customHeight="1">
      <c r="B3807" s="8" t="s">
        <v>49</v>
      </c>
      <c r="C3807" s="17">
        <f>SUM(C3861,C3883)</f>
        <v>79</v>
      </c>
      <c r="D3807" s="17">
        <f aca="true" t="shared" si="1198" ref="D3807:M3807">SUM(D3861,D3883)</f>
        <v>97</v>
      </c>
      <c r="E3807" s="17">
        <f t="shared" si="1198"/>
        <v>115</v>
      </c>
      <c r="F3807" s="17">
        <f t="shared" si="1198"/>
        <v>115</v>
      </c>
      <c r="G3807" s="17">
        <f t="shared" si="1198"/>
        <v>128</v>
      </c>
      <c r="H3807" s="17">
        <f t="shared" si="1198"/>
        <v>129</v>
      </c>
      <c r="I3807" s="17">
        <f t="shared" si="1198"/>
        <v>148</v>
      </c>
      <c r="J3807" s="17">
        <f t="shared" si="1198"/>
        <v>158</v>
      </c>
      <c r="K3807" s="17">
        <f t="shared" si="1198"/>
        <v>177</v>
      </c>
      <c r="L3807" s="17">
        <f t="shared" si="1198"/>
        <v>183</v>
      </c>
      <c r="M3807" s="17">
        <f t="shared" si="1198"/>
        <v>185</v>
      </c>
      <c r="N3807" s="17">
        <f aca="true" t="shared" si="1199" ref="N3807:S3807">SUM(N3861,N3883)</f>
        <v>376</v>
      </c>
      <c r="O3807" s="17">
        <f t="shared" si="1199"/>
        <v>591</v>
      </c>
      <c r="P3807" s="17">
        <f t="shared" si="1199"/>
        <v>893</v>
      </c>
      <c r="Q3807" s="17">
        <f t="shared" si="1199"/>
        <v>1382</v>
      </c>
      <c r="R3807" s="17">
        <f t="shared" si="1199"/>
        <v>1997</v>
      </c>
      <c r="S3807" s="17">
        <f t="shared" si="1199"/>
        <v>3015</v>
      </c>
    </row>
    <row r="3808" spans="2:19" ht="10.5" customHeight="1">
      <c r="B3808" s="8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17"/>
      <c r="P3808" s="17"/>
      <c r="Q3808" s="17"/>
      <c r="R3808" s="17"/>
      <c r="S3808" s="17"/>
    </row>
    <row r="3809" spans="2:19" ht="10.5" customHeight="1">
      <c r="B3809" s="8" t="s">
        <v>50</v>
      </c>
      <c r="C3809" s="17">
        <f>SUM(C3862,C3884)</f>
        <v>51</v>
      </c>
      <c r="D3809" s="17">
        <f aca="true" t="shared" si="1200" ref="D3809:M3809">SUM(D3862,D3884)</f>
        <v>52</v>
      </c>
      <c r="E3809" s="17">
        <f t="shared" si="1200"/>
        <v>52</v>
      </c>
      <c r="F3809" s="17">
        <f t="shared" si="1200"/>
        <v>67</v>
      </c>
      <c r="G3809" s="17">
        <f t="shared" si="1200"/>
        <v>72</v>
      </c>
      <c r="H3809" s="17">
        <f t="shared" si="1200"/>
        <v>86</v>
      </c>
      <c r="I3809" s="17">
        <f t="shared" si="1200"/>
        <v>93</v>
      </c>
      <c r="J3809" s="17">
        <f t="shared" si="1200"/>
        <v>109</v>
      </c>
      <c r="K3809" s="17">
        <f t="shared" si="1200"/>
        <v>109</v>
      </c>
      <c r="L3809" s="17">
        <f t="shared" si="1200"/>
        <v>124</v>
      </c>
      <c r="M3809" s="17">
        <f t="shared" si="1200"/>
        <v>132</v>
      </c>
      <c r="N3809" s="17">
        <f aca="true" t="shared" si="1201" ref="N3809:S3809">SUM(N3862,N3884)</f>
        <v>188</v>
      </c>
      <c r="O3809" s="17">
        <f t="shared" si="1201"/>
        <v>378</v>
      </c>
      <c r="P3809" s="17">
        <f t="shared" si="1201"/>
        <v>595</v>
      </c>
      <c r="Q3809" s="17">
        <f t="shared" si="1201"/>
        <v>900</v>
      </c>
      <c r="R3809" s="17">
        <f t="shared" si="1201"/>
        <v>1388</v>
      </c>
      <c r="S3809" s="17">
        <f t="shared" si="1201"/>
        <v>2013</v>
      </c>
    </row>
    <row r="3810" spans="2:19" ht="10.5" customHeight="1">
      <c r="B3810" s="8"/>
      <c r="C3810" s="17"/>
      <c r="D3810" s="17"/>
      <c r="E3810" s="17"/>
      <c r="F3810" s="17"/>
      <c r="G3810" s="17"/>
      <c r="H3810" s="17"/>
      <c r="I3810" s="17"/>
      <c r="J3810" s="17"/>
      <c r="K3810" s="17"/>
      <c r="L3810" s="17"/>
      <c r="M3810" s="17"/>
      <c r="N3810" s="17"/>
      <c r="O3810" s="17"/>
      <c r="P3810" s="17"/>
      <c r="Q3810" s="17"/>
      <c r="R3810" s="17"/>
      <c r="S3810" s="17"/>
    </row>
    <row r="3811" spans="2:19" ht="10.5" customHeight="1">
      <c r="B3811" s="8" t="s">
        <v>51</v>
      </c>
      <c r="C3811" s="17">
        <f>SUM(C3863,C3885)</f>
        <v>40</v>
      </c>
      <c r="D3811" s="17">
        <f aca="true" t="shared" si="1202" ref="D3811:M3811">SUM(D3863,D3885)</f>
        <v>48</v>
      </c>
      <c r="E3811" s="17">
        <f t="shared" si="1202"/>
        <v>54</v>
      </c>
      <c r="F3811" s="17">
        <f t="shared" si="1202"/>
        <v>60</v>
      </c>
      <c r="G3811" s="17">
        <f t="shared" si="1202"/>
        <v>65</v>
      </c>
      <c r="H3811" s="17">
        <f t="shared" si="1202"/>
        <v>75</v>
      </c>
      <c r="I3811" s="17">
        <f t="shared" si="1202"/>
        <v>78</v>
      </c>
      <c r="J3811" s="17">
        <f t="shared" si="1202"/>
        <v>77</v>
      </c>
      <c r="K3811" s="17">
        <f t="shared" si="1202"/>
        <v>93</v>
      </c>
      <c r="L3811" s="17">
        <f t="shared" si="1202"/>
        <v>102</v>
      </c>
      <c r="M3811" s="17">
        <f t="shared" si="1202"/>
        <v>80</v>
      </c>
      <c r="N3811" s="17">
        <f aca="true" t="shared" si="1203" ref="N3811:S3811">SUM(N3863,N3885)</f>
        <v>173</v>
      </c>
      <c r="O3811" s="17">
        <f t="shared" si="1203"/>
        <v>286</v>
      </c>
      <c r="P3811" s="17">
        <f t="shared" si="1203"/>
        <v>529</v>
      </c>
      <c r="Q3811" s="17">
        <f t="shared" si="1203"/>
        <v>893</v>
      </c>
      <c r="R3811" s="17">
        <f t="shared" si="1203"/>
        <v>1408</v>
      </c>
      <c r="S3811" s="17">
        <f t="shared" si="1203"/>
        <v>2192</v>
      </c>
    </row>
    <row r="3812" spans="2:19" ht="10.5" customHeight="1">
      <c r="B3812" s="6"/>
      <c r="C3812" s="17"/>
      <c r="D3812" s="17"/>
      <c r="E3812" s="17"/>
      <c r="F3812" s="17"/>
      <c r="G3812" s="17"/>
      <c r="H3812" s="17"/>
      <c r="I3812" s="17"/>
      <c r="J3812" s="17"/>
      <c r="K3812" s="17"/>
      <c r="L3812" s="17"/>
      <c r="M3812" s="17"/>
      <c r="N3812" s="17"/>
      <c r="O3812" s="17"/>
      <c r="P3812" s="17"/>
      <c r="Q3812" s="17"/>
      <c r="R3812" s="17"/>
      <c r="S3812" s="17"/>
    </row>
    <row r="3813" spans="2:19" ht="10.5" customHeight="1">
      <c r="B3813" s="8" t="s">
        <v>52</v>
      </c>
      <c r="C3813" s="17">
        <f>SUM(C3777:C3811)</f>
        <v>17068</v>
      </c>
      <c r="D3813" s="17">
        <f aca="true" t="shared" si="1204" ref="D3813:M3813">SUM(D3777:D3811)</f>
        <v>17740</v>
      </c>
      <c r="E3813" s="17">
        <f t="shared" si="1204"/>
        <v>18461</v>
      </c>
      <c r="F3813" s="17">
        <f t="shared" si="1204"/>
        <v>19209</v>
      </c>
      <c r="G3813" s="17">
        <f t="shared" si="1204"/>
        <v>19896</v>
      </c>
      <c r="H3813" s="17">
        <f t="shared" si="1204"/>
        <v>20638</v>
      </c>
      <c r="I3813" s="17">
        <f t="shared" si="1204"/>
        <v>21427</v>
      </c>
      <c r="J3813" s="17">
        <f t="shared" si="1204"/>
        <v>22155</v>
      </c>
      <c r="K3813" s="17">
        <f t="shared" si="1204"/>
        <v>22913</v>
      </c>
      <c r="L3813" s="17">
        <f t="shared" si="1204"/>
        <v>23701</v>
      </c>
      <c r="M3813" s="17">
        <f t="shared" si="1204"/>
        <v>26793</v>
      </c>
      <c r="N3813" s="17">
        <f aca="true" t="shared" si="1205" ref="N3813:S3813">SUM(N3777:N3811)</f>
        <v>35079</v>
      </c>
      <c r="O3813" s="17">
        <f t="shared" si="1205"/>
        <v>45578</v>
      </c>
      <c r="P3813" s="17">
        <f t="shared" si="1205"/>
        <v>59183</v>
      </c>
      <c r="Q3813" s="17">
        <f t="shared" si="1205"/>
        <v>76219</v>
      </c>
      <c r="R3813" s="17">
        <f t="shared" si="1205"/>
        <v>97098</v>
      </c>
      <c r="S3813" s="17">
        <f t="shared" si="1205"/>
        <v>122769</v>
      </c>
    </row>
    <row r="3814" spans="2:17" ht="10.5" customHeight="1">
      <c r="B3814" s="8"/>
      <c r="C3814" s="17"/>
      <c r="D3814" s="17"/>
      <c r="E3814" s="17"/>
      <c r="F3814" s="17"/>
      <c r="G3814" s="17"/>
      <c r="H3814" s="17"/>
      <c r="I3814" s="17"/>
      <c r="J3814" s="17"/>
      <c r="K3814" s="17"/>
      <c r="L3814" s="17"/>
      <c r="M3814" s="17"/>
      <c r="N3814" s="17"/>
      <c r="O3814" s="17"/>
      <c r="P3814" s="17"/>
      <c r="Q3814" s="17"/>
    </row>
    <row r="3815" spans="2:17" ht="10.5" customHeight="1">
      <c r="B3815" s="8"/>
      <c r="C3815" s="17"/>
      <c r="D3815" s="17"/>
      <c r="E3815" s="17"/>
      <c r="F3815" s="17"/>
      <c r="G3815" s="17"/>
      <c r="H3815" s="17"/>
      <c r="I3815" s="17"/>
      <c r="J3815" s="17"/>
      <c r="K3815" s="17"/>
      <c r="L3815" s="17"/>
      <c r="M3815" s="17"/>
      <c r="N3815" s="17"/>
      <c r="O3815" s="17"/>
      <c r="P3815" s="17"/>
      <c r="Q3815" s="17"/>
    </row>
    <row r="3816" spans="2:17" ht="10.5" customHeight="1">
      <c r="B3816" s="8"/>
      <c r="C3816" s="17"/>
      <c r="D3816" s="17"/>
      <c r="E3816" s="17"/>
      <c r="F3816" s="17"/>
      <c r="G3816" s="17"/>
      <c r="H3816" s="17"/>
      <c r="I3816" s="17"/>
      <c r="J3816" s="17"/>
      <c r="K3816" s="17"/>
      <c r="L3816" s="17"/>
      <c r="M3816" s="17"/>
      <c r="N3816" s="17"/>
      <c r="O3816" s="17"/>
      <c r="P3816" s="17"/>
      <c r="Q3816" s="17"/>
    </row>
    <row r="3817" spans="2:17" ht="10.5" customHeight="1">
      <c r="B3817" s="8"/>
      <c r="C3817" s="17"/>
      <c r="D3817" s="17"/>
      <c r="E3817" s="17"/>
      <c r="F3817" s="17"/>
      <c r="G3817" s="17"/>
      <c r="H3817" s="17"/>
      <c r="I3817" s="17"/>
      <c r="J3817" s="17"/>
      <c r="K3817" s="17"/>
      <c r="L3817" s="17"/>
      <c r="M3817" s="17"/>
      <c r="N3817" s="17"/>
      <c r="O3817" s="17"/>
      <c r="P3817" s="17"/>
      <c r="Q3817" s="17"/>
    </row>
    <row r="3818" spans="2:17" ht="10.5" customHeight="1">
      <c r="B3818" s="8"/>
      <c r="C3818" s="17"/>
      <c r="D3818" s="17"/>
      <c r="E3818" s="17"/>
      <c r="F3818" s="17"/>
      <c r="G3818" s="17"/>
      <c r="H3818" s="17"/>
      <c r="I3818" s="17"/>
      <c r="J3818" s="17"/>
      <c r="K3818" s="17"/>
      <c r="L3818" s="17"/>
      <c r="M3818" s="17"/>
      <c r="N3818" s="17"/>
      <c r="O3818" s="17"/>
      <c r="P3818" s="17"/>
      <c r="Q3818" s="17"/>
    </row>
    <row r="3819" spans="2:17" ht="10.5" customHeight="1">
      <c r="B3819" s="8"/>
      <c r="C3819" s="17"/>
      <c r="D3819" s="17"/>
      <c r="E3819" s="17"/>
      <c r="F3819" s="17"/>
      <c r="G3819" s="17"/>
      <c r="H3819" s="17"/>
      <c r="I3819" s="17"/>
      <c r="J3819" s="17"/>
      <c r="K3819" s="17"/>
      <c r="L3819" s="17"/>
      <c r="M3819" s="17"/>
      <c r="N3819" s="17"/>
      <c r="O3819" s="17"/>
      <c r="P3819" s="17"/>
      <c r="Q3819" s="17"/>
    </row>
    <row r="3820" spans="2:17" ht="10.5" customHeight="1">
      <c r="B3820" s="8"/>
      <c r="C3820" s="17"/>
      <c r="D3820" s="17"/>
      <c r="E3820" s="17"/>
      <c r="F3820" s="17"/>
      <c r="G3820" s="17"/>
      <c r="H3820" s="17"/>
      <c r="I3820" s="17"/>
      <c r="J3820" s="17"/>
      <c r="K3820" s="17"/>
      <c r="L3820" s="17"/>
      <c r="M3820" s="17"/>
      <c r="N3820" s="17"/>
      <c r="O3820" s="17"/>
      <c r="P3820" s="17"/>
      <c r="Q3820" s="17"/>
    </row>
    <row r="3832" spans="3:19" ht="10.5" customHeight="1">
      <c r="C3832" s="21" t="s">
        <v>0</v>
      </c>
      <c r="D3832" s="22"/>
      <c r="E3832" s="22"/>
      <c r="F3832" s="22"/>
      <c r="G3832" s="22"/>
      <c r="H3832" s="22"/>
      <c r="I3832" s="22"/>
      <c r="J3832" s="22"/>
      <c r="K3832" s="22"/>
      <c r="L3832" s="22"/>
      <c r="M3832" s="3"/>
      <c r="N3832" s="3"/>
      <c r="O3832" s="3"/>
      <c r="P3832" s="3"/>
      <c r="Q3832" s="3"/>
      <c r="R3832" s="3"/>
      <c r="S3832" s="3"/>
    </row>
    <row r="3833" spans="3:19" ht="10.5" customHeight="1">
      <c r="C3833" s="22"/>
      <c r="D3833" s="22"/>
      <c r="E3833" s="22"/>
      <c r="F3833" s="22"/>
      <c r="G3833" s="22"/>
      <c r="H3833" s="22"/>
      <c r="I3833" s="22"/>
      <c r="J3833" s="22"/>
      <c r="K3833" s="22"/>
      <c r="L3833" s="22"/>
      <c r="M3833" s="3"/>
      <c r="N3833" s="3"/>
      <c r="O3833" s="3"/>
      <c r="P3833" s="3"/>
      <c r="Q3833" s="3"/>
      <c r="R3833" s="3"/>
      <c r="S3833" s="3"/>
    </row>
    <row r="3834" spans="3:19" ht="10.5" customHeight="1">
      <c r="C3834" s="21" t="s">
        <v>10</v>
      </c>
      <c r="D3834" s="22"/>
      <c r="E3834" s="22"/>
      <c r="F3834" s="22"/>
      <c r="G3834" s="22"/>
      <c r="H3834" s="22"/>
      <c r="I3834" s="22"/>
      <c r="J3834" s="22"/>
      <c r="K3834" s="22"/>
      <c r="L3834" s="22"/>
      <c r="M3834" s="3"/>
      <c r="N3834" s="3"/>
      <c r="O3834" s="3"/>
      <c r="P3834" s="3"/>
      <c r="Q3834" s="3"/>
      <c r="R3834" s="3"/>
      <c r="S3834" s="3"/>
    </row>
    <row r="3835" spans="3:19" ht="10.5" customHeight="1">
      <c r="C3835" s="21"/>
      <c r="D3835" s="22"/>
      <c r="E3835" s="22"/>
      <c r="F3835" s="22"/>
      <c r="G3835" s="22"/>
      <c r="H3835" s="22"/>
      <c r="I3835" s="22"/>
      <c r="J3835" s="22"/>
      <c r="K3835" s="22"/>
      <c r="L3835" s="22"/>
      <c r="M3835" s="3"/>
      <c r="N3835" s="3"/>
      <c r="O3835" s="3"/>
      <c r="P3835" s="3"/>
      <c r="Q3835" s="3"/>
      <c r="R3835" s="3"/>
      <c r="S3835" s="3"/>
    </row>
    <row r="3836" spans="3:19" ht="10.5" customHeight="1">
      <c r="C3836" s="21" t="str">
        <f>$C$11</f>
        <v>October 26, 2023</v>
      </c>
      <c r="D3836" s="22"/>
      <c r="E3836" s="22"/>
      <c r="F3836" s="22"/>
      <c r="G3836" s="22"/>
      <c r="H3836" s="22"/>
      <c r="I3836" s="22"/>
      <c r="J3836" s="22"/>
      <c r="K3836" s="22"/>
      <c r="L3836" s="22"/>
      <c r="M3836" s="3"/>
      <c r="N3836" s="3"/>
      <c r="O3836" s="3"/>
      <c r="P3836" s="3"/>
      <c r="Q3836" s="3"/>
      <c r="R3836" s="3"/>
      <c r="S3836" s="3"/>
    </row>
    <row r="3837" spans="3:19" ht="10.5" customHeight="1">
      <c r="C3837" s="22"/>
      <c r="D3837" s="22"/>
      <c r="E3837" s="22"/>
      <c r="F3837" s="22"/>
      <c r="G3837" s="22"/>
      <c r="H3837" s="22"/>
      <c r="I3837" s="22"/>
      <c r="J3837" s="22"/>
      <c r="K3837" s="22"/>
      <c r="L3837" s="22"/>
      <c r="M3837" s="3"/>
      <c r="N3837" s="3"/>
      <c r="O3837" s="3"/>
      <c r="P3837" s="3"/>
      <c r="Q3837" s="3"/>
      <c r="R3837" s="3"/>
      <c r="S3837" s="3"/>
    </row>
    <row r="3838" spans="3:19" ht="10.5" customHeight="1">
      <c r="C3838" s="21" t="s">
        <v>7</v>
      </c>
      <c r="D3838" s="22"/>
      <c r="E3838" s="22"/>
      <c r="F3838" s="22"/>
      <c r="G3838" s="22"/>
      <c r="H3838" s="22"/>
      <c r="I3838" s="22"/>
      <c r="J3838" s="22"/>
      <c r="K3838" s="22"/>
      <c r="L3838" s="22"/>
      <c r="M3838" s="3"/>
      <c r="N3838" s="3"/>
      <c r="O3838" s="3"/>
      <c r="P3838" s="3"/>
      <c r="Q3838" s="3"/>
      <c r="R3838" s="3"/>
      <c r="S3838" s="3"/>
    </row>
    <row r="3839" spans="3:19" ht="10.5" customHeight="1">
      <c r="C3839" s="21" t="s">
        <v>53</v>
      </c>
      <c r="D3839" s="22"/>
      <c r="E3839" s="22"/>
      <c r="F3839" s="22"/>
      <c r="G3839" s="22"/>
      <c r="H3839" s="22"/>
      <c r="I3839" s="22"/>
      <c r="J3839" s="22"/>
      <c r="K3839" s="22"/>
      <c r="L3839" s="22"/>
      <c r="M3839" s="3"/>
      <c r="N3839" s="3"/>
      <c r="O3839" s="3"/>
      <c r="P3839" s="3"/>
      <c r="Q3839" s="3"/>
      <c r="R3839" s="3"/>
      <c r="S3839" s="3"/>
    </row>
    <row r="3840" spans="3:19" ht="10.5" customHeight="1">
      <c r="C3840" s="23" t="s">
        <v>9</v>
      </c>
      <c r="D3840" s="22"/>
      <c r="E3840" s="22"/>
      <c r="F3840" s="22"/>
      <c r="G3840" s="22"/>
      <c r="H3840" s="22"/>
      <c r="I3840" s="22"/>
      <c r="J3840" s="22"/>
      <c r="K3840" s="22"/>
      <c r="L3840" s="22"/>
      <c r="M3840" s="3"/>
      <c r="N3840" s="3"/>
      <c r="O3840" s="3"/>
      <c r="P3840" s="3"/>
      <c r="Q3840" s="3"/>
      <c r="R3840" s="3"/>
      <c r="S3840" s="3"/>
    </row>
    <row r="3842" spans="2:19" ht="10.5" customHeight="1">
      <c r="B3842" s="4"/>
      <c r="C3842" s="16">
        <f>C86</f>
        <v>2010</v>
      </c>
      <c r="D3842" s="16">
        <f>C3842+1</f>
        <v>2011</v>
      </c>
      <c r="E3842" s="16">
        <f aca="true" t="shared" si="1206" ref="E3842:M3842">D3842+1</f>
        <v>2012</v>
      </c>
      <c r="F3842" s="16">
        <f t="shared" si="1206"/>
        <v>2013</v>
      </c>
      <c r="G3842" s="16">
        <f t="shared" si="1206"/>
        <v>2014</v>
      </c>
      <c r="H3842" s="16">
        <f t="shared" si="1206"/>
        <v>2015</v>
      </c>
      <c r="I3842" s="16">
        <f t="shared" si="1206"/>
        <v>2016</v>
      </c>
      <c r="J3842" s="16">
        <f t="shared" si="1206"/>
        <v>2017</v>
      </c>
      <c r="K3842" s="16">
        <f t="shared" si="1206"/>
        <v>2018</v>
      </c>
      <c r="L3842" s="16">
        <f t="shared" si="1206"/>
        <v>2019</v>
      </c>
      <c r="M3842" s="16">
        <f t="shared" si="1206"/>
        <v>2020</v>
      </c>
      <c r="N3842" s="16">
        <f aca="true" t="shared" si="1207" ref="N3842:S3842">M3842+5</f>
        <v>2025</v>
      </c>
      <c r="O3842" s="16">
        <f t="shared" si="1207"/>
        <v>2030</v>
      </c>
      <c r="P3842" s="16">
        <f t="shared" si="1207"/>
        <v>2035</v>
      </c>
      <c r="Q3842" s="16">
        <f t="shared" si="1207"/>
        <v>2040</v>
      </c>
      <c r="R3842" s="16">
        <f t="shared" si="1207"/>
        <v>2045</v>
      </c>
      <c r="S3842" s="16">
        <f t="shared" si="1207"/>
        <v>2050</v>
      </c>
    </row>
    <row r="3844" spans="3:19" ht="10.5" customHeight="1">
      <c r="C3844" s="21" t="s">
        <v>3</v>
      </c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</row>
    <row r="3846" spans="2:19" ht="10.5" customHeight="1">
      <c r="B3846" s="8" t="s">
        <v>34</v>
      </c>
      <c r="C3846" s="17">
        <v>1264</v>
      </c>
      <c r="D3846" s="17">
        <v>1324</v>
      </c>
      <c r="E3846" s="17">
        <v>1311</v>
      </c>
      <c r="F3846" s="17">
        <v>1337</v>
      </c>
      <c r="G3846" s="17">
        <v>1313</v>
      </c>
      <c r="H3846" s="17">
        <v>1296</v>
      </c>
      <c r="I3846" s="17">
        <v>1289</v>
      </c>
      <c r="J3846" s="17">
        <v>1291</v>
      </c>
      <c r="K3846" s="17">
        <v>1300</v>
      </c>
      <c r="L3846" s="17">
        <v>1339</v>
      </c>
      <c r="M3846" s="17">
        <v>1252</v>
      </c>
      <c r="N3846" s="17">
        <v>1680</v>
      </c>
      <c r="O3846" s="17">
        <v>2266</v>
      </c>
      <c r="P3846" s="17">
        <v>3000</v>
      </c>
      <c r="Q3846" s="17">
        <v>3666</v>
      </c>
      <c r="R3846" s="17">
        <v>4317</v>
      </c>
      <c r="S3846" s="17">
        <v>5208</v>
      </c>
    </row>
    <row r="3847" spans="2:19" ht="10.5" customHeight="1">
      <c r="B3847" s="8" t="s">
        <v>35</v>
      </c>
      <c r="C3847" s="17">
        <v>992</v>
      </c>
      <c r="D3847" s="17">
        <v>1107</v>
      </c>
      <c r="E3847" s="17">
        <v>1223</v>
      </c>
      <c r="F3847" s="17">
        <v>1262</v>
      </c>
      <c r="G3847" s="17">
        <v>1313</v>
      </c>
      <c r="H3847" s="17">
        <v>1376</v>
      </c>
      <c r="I3847" s="17">
        <v>1398</v>
      </c>
      <c r="J3847" s="17">
        <v>1383</v>
      </c>
      <c r="K3847" s="17">
        <v>1408</v>
      </c>
      <c r="L3847" s="17">
        <v>1380</v>
      </c>
      <c r="M3847" s="17">
        <v>1453</v>
      </c>
      <c r="N3847" s="17">
        <v>1498</v>
      </c>
      <c r="O3847" s="17">
        <v>1993</v>
      </c>
      <c r="P3847" s="17">
        <v>2687</v>
      </c>
      <c r="Q3847" s="17">
        <v>3557</v>
      </c>
      <c r="R3847" s="17">
        <v>4350</v>
      </c>
      <c r="S3847" s="17">
        <v>5122</v>
      </c>
    </row>
    <row r="3848" spans="2:19" ht="10.5" customHeight="1">
      <c r="B3848" s="8" t="s">
        <v>36</v>
      </c>
      <c r="C3848" s="17">
        <v>671</v>
      </c>
      <c r="D3848" s="17">
        <v>723</v>
      </c>
      <c r="E3848" s="17">
        <v>766</v>
      </c>
      <c r="F3848" s="17">
        <v>862</v>
      </c>
      <c r="G3848" s="17">
        <v>949</v>
      </c>
      <c r="H3848" s="17">
        <v>1053</v>
      </c>
      <c r="I3848" s="17">
        <v>1152</v>
      </c>
      <c r="J3848" s="17">
        <v>1272</v>
      </c>
      <c r="K3848" s="17">
        <v>1308</v>
      </c>
      <c r="L3848" s="17">
        <v>1362</v>
      </c>
      <c r="M3848" s="17">
        <v>1554</v>
      </c>
      <c r="N3848" s="17">
        <v>1742</v>
      </c>
      <c r="O3848" s="17">
        <v>1781</v>
      </c>
      <c r="P3848" s="17">
        <v>2367</v>
      </c>
      <c r="Q3848" s="17">
        <v>3192</v>
      </c>
      <c r="R3848" s="17">
        <v>4226</v>
      </c>
      <c r="S3848" s="17">
        <v>5166</v>
      </c>
    </row>
    <row r="3849" spans="2:19" ht="10.5" customHeight="1">
      <c r="B3849" s="8" t="s">
        <v>37</v>
      </c>
      <c r="C3849" s="17">
        <v>692</v>
      </c>
      <c r="D3849" s="17">
        <v>672</v>
      </c>
      <c r="E3849" s="17">
        <v>667</v>
      </c>
      <c r="F3849" s="17">
        <v>665</v>
      </c>
      <c r="G3849" s="17">
        <v>676</v>
      </c>
      <c r="H3849" s="17">
        <v>690</v>
      </c>
      <c r="I3849" s="17">
        <v>731</v>
      </c>
      <c r="J3849" s="17">
        <v>774</v>
      </c>
      <c r="K3849" s="17">
        <v>872</v>
      </c>
      <c r="L3849" s="17">
        <v>960</v>
      </c>
      <c r="M3849" s="17">
        <v>1372</v>
      </c>
      <c r="N3849" s="17">
        <v>1859</v>
      </c>
      <c r="O3849" s="17">
        <v>2065</v>
      </c>
      <c r="P3849" s="17">
        <v>2112</v>
      </c>
      <c r="Q3849" s="17">
        <v>2806</v>
      </c>
      <c r="R3849" s="17">
        <v>3785</v>
      </c>
      <c r="S3849" s="17">
        <v>5012</v>
      </c>
    </row>
    <row r="3850" spans="2:19" ht="10.5" customHeight="1">
      <c r="B3850" s="8" t="s">
        <v>38</v>
      </c>
      <c r="C3850" s="17">
        <v>976</v>
      </c>
      <c r="D3850" s="17">
        <v>892</v>
      </c>
      <c r="E3850" s="17">
        <v>834</v>
      </c>
      <c r="F3850" s="17">
        <v>788</v>
      </c>
      <c r="G3850" s="17">
        <v>747</v>
      </c>
      <c r="H3850" s="17">
        <v>700</v>
      </c>
      <c r="I3850" s="17">
        <v>693</v>
      </c>
      <c r="J3850" s="17">
        <v>685</v>
      </c>
      <c r="K3850" s="17">
        <v>683</v>
      </c>
      <c r="L3850" s="17">
        <v>692</v>
      </c>
      <c r="M3850" s="17">
        <v>1188</v>
      </c>
      <c r="N3850" s="17">
        <v>1638</v>
      </c>
      <c r="O3850" s="17">
        <v>2200</v>
      </c>
      <c r="P3850" s="17">
        <v>2443</v>
      </c>
      <c r="Q3850" s="17">
        <v>2498</v>
      </c>
      <c r="R3850" s="17">
        <v>3320</v>
      </c>
      <c r="S3850" s="17">
        <v>4477</v>
      </c>
    </row>
    <row r="3851" spans="2:19" ht="10.5" customHeight="1">
      <c r="B3851" s="8" t="s">
        <v>39</v>
      </c>
      <c r="C3851" s="17">
        <v>1175</v>
      </c>
      <c r="D3851" s="17">
        <v>1174</v>
      </c>
      <c r="E3851" s="17">
        <v>1184</v>
      </c>
      <c r="F3851" s="17">
        <v>1156</v>
      </c>
      <c r="G3851" s="17">
        <v>1127</v>
      </c>
      <c r="H3851" s="17">
        <v>1058</v>
      </c>
      <c r="I3851" s="17">
        <v>952</v>
      </c>
      <c r="J3851" s="17">
        <v>887</v>
      </c>
      <c r="K3851" s="17">
        <v>838</v>
      </c>
      <c r="L3851" s="17">
        <v>792</v>
      </c>
      <c r="M3851" s="17">
        <v>1032</v>
      </c>
      <c r="N3851" s="17">
        <v>1417</v>
      </c>
      <c r="O3851" s="17">
        <v>1937</v>
      </c>
      <c r="P3851" s="17">
        <v>2601</v>
      </c>
      <c r="Q3851" s="17">
        <v>2887</v>
      </c>
      <c r="R3851" s="17">
        <v>2952</v>
      </c>
      <c r="S3851" s="17">
        <v>3926</v>
      </c>
    </row>
    <row r="3852" spans="2:19" ht="10.5" customHeight="1">
      <c r="B3852" s="8" t="s">
        <v>40</v>
      </c>
      <c r="C3852" s="17">
        <v>940</v>
      </c>
      <c r="D3852" s="17">
        <v>976</v>
      </c>
      <c r="E3852" s="17">
        <v>1017</v>
      </c>
      <c r="F3852" s="17">
        <v>1078</v>
      </c>
      <c r="G3852" s="17">
        <v>1137</v>
      </c>
      <c r="H3852" s="17">
        <v>1209</v>
      </c>
      <c r="I3852" s="17">
        <v>1261</v>
      </c>
      <c r="J3852" s="17">
        <v>1268</v>
      </c>
      <c r="K3852" s="17">
        <v>1233</v>
      </c>
      <c r="L3852" s="17">
        <v>1198</v>
      </c>
      <c r="M3852" s="17">
        <v>1150</v>
      </c>
      <c r="N3852" s="17">
        <v>1230</v>
      </c>
      <c r="O3852" s="17">
        <v>1677</v>
      </c>
      <c r="P3852" s="17">
        <v>2290</v>
      </c>
      <c r="Q3852" s="17">
        <v>3076</v>
      </c>
      <c r="R3852" s="17">
        <v>3415</v>
      </c>
      <c r="S3852" s="17">
        <v>3491</v>
      </c>
    </row>
    <row r="3853" spans="2:19" ht="10.5" customHeight="1">
      <c r="B3853" s="8" t="s">
        <v>41</v>
      </c>
      <c r="C3853" s="17">
        <v>773</v>
      </c>
      <c r="D3853" s="17">
        <v>858</v>
      </c>
      <c r="E3853" s="17">
        <v>930</v>
      </c>
      <c r="F3853" s="17">
        <v>952</v>
      </c>
      <c r="G3853" s="17">
        <v>932</v>
      </c>
      <c r="H3853" s="17">
        <v>973</v>
      </c>
      <c r="I3853" s="17">
        <v>1048</v>
      </c>
      <c r="J3853" s="17">
        <v>1088</v>
      </c>
      <c r="K3853" s="17">
        <v>1150</v>
      </c>
      <c r="L3853" s="17">
        <v>1212</v>
      </c>
      <c r="M3853" s="17">
        <v>1209</v>
      </c>
      <c r="N3853" s="17">
        <v>1371</v>
      </c>
      <c r="O3853" s="17">
        <v>1455</v>
      </c>
      <c r="P3853" s="17">
        <v>1981</v>
      </c>
      <c r="Q3853" s="17">
        <v>2705</v>
      </c>
      <c r="R3853" s="17">
        <v>3635</v>
      </c>
      <c r="S3853" s="17">
        <v>4036</v>
      </c>
    </row>
    <row r="3854" spans="2:19" ht="10.5" customHeight="1">
      <c r="B3854" s="8" t="s">
        <v>42</v>
      </c>
      <c r="C3854" s="17">
        <v>570</v>
      </c>
      <c r="D3854" s="17">
        <v>623</v>
      </c>
      <c r="E3854" s="17">
        <v>672</v>
      </c>
      <c r="F3854" s="17">
        <v>752</v>
      </c>
      <c r="G3854" s="17">
        <v>871</v>
      </c>
      <c r="H3854" s="17">
        <v>900</v>
      </c>
      <c r="I3854" s="17">
        <v>920</v>
      </c>
      <c r="J3854" s="17">
        <v>997</v>
      </c>
      <c r="K3854" s="17">
        <v>1016</v>
      </c>
      <c r="L3854" s="17">
        <v>994</v>
      </c>
      <c r="M3854" s="17">
        <v>949</v>
      </c>
      <c r="N3854" s="17">
        <v>1439</v>
      </c>
      <c r="O3854" s="17">
        <v>1618</v>
      </c>
      <c r="P3854" s="17">
        <v>1716</v>
      </c>
      <c r="Q3854" s="17">
        <v>2336</v>
      </c>
      <c r="R3854" s="17">
        <v>3192</v>
      </c>
      <c r="S3854" s="17">
        <v>4288</v>
      </c>
    </row>
    <row r="3855" spans="2:19" ht="10.5" customHeight="1">
      <c r="B3855" s="8" t="s">
        <v>43</v>
      </c>
      <c r="C3855" s="17">
        <v>358</v>
      </c>
      <c r="D3855" s="17">
        <v>400</v>
      </c>
      <c r="E3855" s="17">
        <v>432</v>
      </c>
      <c r="F3855" s="17">
        <v>458</v>
      </c>
      <c r="G3855" s="17">
        <v>505</v>
      </c>
      <c r="H3855" s="17">
        <v>582</v>
      </c>
      <c r="I3855" s="17">
        <v>678</v>
      </c>
      <c r="J3855" s="17">
        <v>732</v>
      </c>
      <c r="K3855" s="17">
        <v>816</v>
      </c>
      <c r="L3855" s="17">
        <v>944</v>
      </c>
      <c r="M3855" s="17">
        <v>673</v>
      </c>
      <c r="N3855" s="17">
        <v>1127</v>
      </c>
      <c r="O3855" s="17">
        <v>1695</v>
      </c>
      <c r="P3855" s="17">
        <v>1904</v>
      </c>
      <c r="Q3855" s="17">
        <v>2020</v>
      </c>
      <c r="R3855" s="17">
        <v>2751</v>
      </c>
      <c r="S3855" s="17">
        <v>3758</v>
      </c>
    </row>
    <row r="3856" spans="2:19" ht="10.5" customHeight="1">
      <c r="B3856" s="8" t="s">
        <v>44</v>
      </c>
      <c r="C3856" s="17">
        <v>262</v>
      </c>
      <c r="D3856" s="17">
        <v>276</v>
      </c>
      <c r="E3856" s="17">
        <v>299</v>
      </c>
      <c r="F3856" s="17">
        <v>349</v>
      </c>
      <c r="G3856" s="17">
        <v>394</v>
      </c>
      <c r="H3856" s="17">
        <v>436</v>
      </c>
      <c r="I3856" s="17">
        <v>450</v>
      </c>
      <c r="J3856" s="17">
        <v>486</v>
      </c>
      <c r="K3856" s="17">
        <v>513</v>
      </c>
      <c r="L3856" s="17">
        <v>564</v>
      </c>
      <c r="M3856" s="17">
        <v>547</v>
      </c>
      <c r="N3856" s="17">
        <v>796</v>
      </c>
      <c r="O3856" s="17">
        <v>1322</v>
      </c>
      <c r="P3856" s="17">
        <v>1986</v>
      </c>
      <c r="Q3856" s="17">
        <v>2233</v>
      </c>
      <c r="R3856" s="17">
        <v>2369</v>
      </c>
      <c r="S3856" s="17">
        <v>3226</v>
      </c>
    </row>
    <row r="3857" spans="2:19" ht="10.5" customHeight="1">
      <c r="B3857" s="8" t="s">
        <v>45</v>
      </c>
      <c r="C3857" s="17">
        <v>184</v>
      </c>
      <c r="D3857" s="17">
        <v>213</v>
      </c>
      <c r="E3857" s="17">
        <v>244</v>
      </c>
      <c r="F3857" s="17">
        <v>255</v>
      </c>
      <c r="G3857" s="17">
        <v>265</v>
      </c>
      <c r="H3857" s="17">
        <v>275</v>
      </c>
      <c r="I3857" s="17">
        <v>320</v>
      </c>
      <c r="J3857" s="17">
        <v>345</v>
      </c>
      <c r="K3857" s="17">
        <v>403</v>
      </c>
      <c r="L3857" s="17">
        <v>454</v>
      </c>
      <c r="M3857" s="17">
        <v>449</v>
      </c>
      <c r="N3857" s="17">
        <v>643</v>
      </c>
      <c r="O3857" s="17">
        <v>927</v>
      </c>
      <c r="P3857" s="17">
        <v>1538</v>
      </c>
      <c r="Q3857" s="17">
        <v>2314</v>
      </c>
      <c r="R3857" s="17">
        <v>2601</v>
      </c>
      <c r="S3857" s="17">
        <v>2760</v>
      </c>
    </row>
    <row r="3858" spans="2:19" ht="10.5" customHeight="1">
      <c r="B3858" s="8" t="s">
        <v>46</v>
      </c>
      <c r="C3858" s="17">
        <v>130</v>
      </c>
      <c r="D3858" s="17">
        <v>130</v>
      </c>
      <c r="E3858" s="17">
        <v>135</v>
      </c>
      <c r="F3858" s="17">
        <v>155</v>
      </c>
      <c r="G3858" s="17">
        <v>184</v>
      </c>
      <c r="H3858" s="17">
        <v>219</v>
      </c>
      <c r="I3858" s="17">
        <v>247</v>
      </c>
      <c r="J3858" s="17">
        <v>282</v>
      </c>
      <c r="K3858" s="17">
        <v>292</v>
      </c>
      <c r="L3858" s="17">
        <v>302</v>
      </c>
      <c r="M3858" s="17">
        <v>326</v>
      </c>
      <c r="N3858" s="17">
        <v>522</v>
      </c>
      <c r="O3858" s="17">
        <v>742</v>
      </c>
      <c r="P3858" s="17">
        <v>1070</v>
      </c>
      <c r="Q3858" s="17">
        <v>1775</v>
      </c>
      <c r="R3858" s="17">
        <v>2668</v>
      </c>
      <c r="S3858" s="17">
        <v>2998</v>
      </c>
    </row>
    <row r="3859" spans="2:19" ht="10.5" customHeight="1">
      <c r="B3859" s="8" t="s">
        <v>47</v>
      </c>
      <c r="C3859" s="17">
        <v>92</v>
      </c>
      <c r="D3859" s="17">
        <v>99</v>
      </c>
      <c r="E3859" s="17">
        <v>110</v>
      </c>
      <c r="F3859" s="17">
        <v>123</v>
      </c>
      <c r="G3859" s="17">
        <v>121</v>
      </c>
      <c r="H3859" s="17">
        <v>135</v>
      </c>
      <c r="I3859" s="17">
        <v>141</v>
      </c>
      <c r="J3859" s="17">
        <v>146</v>
      </c>
      <c r="K3859" s="17">
        <v>167</v>
      </c>
      <c r="L3859" s="17">
        <v>198</v>
      </c>
      <c r="M3859" s="17">
        <v>238</v>
      </c>
      <c r="N3859" s="17">
        <v>373</v>
      </c>
      <c r="O3859" s="17">
        <v>591</v>
      </c>
      <c r="P3859" s="17">
        <v>839</v>
      </c>
      <c r="Q3859" s="17">
        <v>1210</v>
      </c>
      <c r="R3859" s="17">
        <v>2009</v>
      </c>
      <c r="S3859" s="17">
        <v>3018</v>
      </c>
    </row>
    <row r="3860" spans="2:19" ht="10.5" customHeight="1">
      <c r="B3860" s="8" t="s">
        <v>48</v>
      </c>
      <c r="C3860" s="17">
        <v>71</v>
      </c>
      <c r="D3860" s="17">
        <v>78</v>
      </c>
      <c r="E3860" s="17">
        <v>81</v>
      </c>
      <c r="F3860" s="17">
        <v>88</v>
      </c>
      <c r="G3860" s="17">
        <v>94</v>
      </c>
      <c r="H3860" s="17">
        <v>96</v>
      </c>
      <c r="I3860" s="17">
        <v>102</v>
      </c>
      <c r="J3860" s="17">
        <v>112</v>
      </c>
      <c r="K3860" s="17">
        <v>124</v>
      </c>
      <c r="L3860" s="17">
        <v>121</v>
      </c>
      <c r="M3860" s="17">
        <v>176</v>
      </c>
      <c r="N3860" s="17">
        <v>263</v>
      </c>
      <c r="O3860" s="17">
        <v>408</v>
      </c>
      <c r="P3860" s="17">
        <v>646</v>
      </c>
      <c r="Q3860" s="17">
        <v>919</v>
      </c>
      <c r="R3860" s="17">
        <v>1326</v>
      </c>
      <c r="S3860" s="17">
        <v>2202</v>
      </c>
    </row>
    <row r="3861" spans="2:19" ht="10.5" customHeight="1">
      <c r="B3861" s="8" t="s">
        <v>49</v>
      </c>
      <c r="C3861" s="17">
        <v>39</v>
      </c>
      <c r="D3861" s="17">
        <v>51</v>
      </c>
      <c r="E3861" s="17">
        <v>60</v>
      </c>
      <c r="F3861" s="17">
        <v>60</v>
      </c>
      <c r="G3861" s="17">
        <v>59</v>
      </c>
      <c r="H3861" s="17">
        <v>63</v>
      </c>
      <c r="I3861" s="17">
        <v>77</v>
      </c>
      <c r="J3861" s="17">
        <v>80</v>
      </c>
      <c r="K3861" s="17">
        <v>86</v>
      </c>
      <c r="L3861" s="17">
        <v>94</v>
      </c>
      <c r="M3861" s="17">
        <v>86</v>
      </c>
      <c r="N3861" s="17">
        <v>186</v>
      </c>
      <c r="O3861" s="17">
        <v>275</v>
      </c>
      <c r="P3861" s="17">
        <v>427</v>
      </c>
      <c r="Q3861" s="17">
        <v>676</v>
      </c>
      <c r="R3861" s="17">
        <v>962</v>
      </c>
      <c r="S3861" s="17">
        <v>1387</v>
      </c>
    </row>
    <row r="3862" spans="2:19" ht="10.5" customHeight="1">
      <c r="B3862" s="8" t="s">
        <v>50</v>
      </c>
      <c r="C3862" s="17">
        <v>22</v>
      </c>
      <c r="D3862" s="17">
        <v>20</v>
      </c>
      <c r="E3862" s="17">
        <v>18</v>
      </c>
      <c r="F3862" s="17">
        <v>28</v>
      </c>
      <c r="G3862" s="17">
        <v>38</v>
      </c>
      <c r="H3862" s="17">
        <v>45</v>
      </c>
      <c r="I3862" s="17">
        <v>48</v>
      </c>
      <c r="J3862" s="17">
        <v>56</v>
      </c>
      <c r="K3862" s="17">
        <v>56</v>
      </c>
      <c r="L3862" s="17">
        <v>55</v>
      </c>
      <c r="M3862" s="17">
        <v>63</v>
      </c>
      <c r="N3862" s="17">
        <v>85</v>
      </c>
      <c r="O3862" s="17">
        <v>181</v>
      </c>
      <c r="P3862" s="17">
        <v>267</v>
      </c>
      <c r="Q3862" s="17">
        <v>416</v>
      </c>
      <c r="R3862" s="17">
        <v>657</v>
      </c>
      <c r="S3862" s="17">
        <v>937</v>
      </c>
    </row>
    <row r="3863" spans="2:19" ht="10.5" customHeight="1">
      <c r="B3863" s="8" t="s">
        <v>51</v>
      </c>
      <c r="C3863" s="17">
        <v>13</v>
      </c>
      <c r="D3863" s="17">
        <v>21</v>
      </c>
      <c r="E3863" s="17">
        <v>24</v>
      </c>
      <c r="F3863" s="17">
        <v>27</v>
      </c>
      <c r="G3863" s="17">
        <v>27</v>
      </c>
      <c r="H3863" s="17">
        <v>30</v>
      </c>
      <c r="I3863" s="17">
        <v>31</v>
      </c>
      <c r="J3863" s="17">
        <v>31</v>
      </c>
      <c r="K3863" s="17">
        <v>41</v>
      </c>
      <c r="L3863" s="17">
        <v>50</v>
      </c>
      <c r="M3863" s="17">
        <v>28</v>
      </c>
      <c r="N3863" s="17">
        <v>71</v>
      </c>
      <c r="O3863" s="17">
        <v>114</v>
      </c>
      <c r="P3863" s="17">
        <v>222</v>
      </c>
      <c r="Q3863" s="17">
        <v>363</v>
      </c>
      <c r="R3863" s="17">
        <v>575</v>
      </c>
      <c r="S3863" s="17">
        <v>900</v>
      </c>
    </row>
    <row r="3864" spans="2:19" ht="10.5" customHeight="1">
      <c r="B3864" s="8" t="s">
        <v>52</v>
      </c>
      <c r="C3864" s="17">
        <f aca="true" t="shared" si="1208" ref="C3864:Q3864">SUM(C3846:C3863)</f>
        <v>9224</v>
      </c>
      <c r="D3864" s="17">
        <f t="shared" si="1208"/>
        <v>9637</v>
      </c>
      <c r="E3864" s="17">
        <f t="shared" si="1208"/>
        <v>10007</v>
      </c>
      <c r="F3864" s="17">
        <f t="shared" si="1208"/>
        <v>10395</v>
      </c>
      <c r="G3864" s="17">
        <f t="shared" si="1208"/>
        <v>10752</v>
      </c>
      <c r="H3864" s="17">
        <f t="shared" si="1208"/>
        <v>11136</v>
      </c>
      <c r="I3864" s="17">
        <f t="shared" si="1208"/>
        <v>11538</v>
      </c>
      <c r="J3864" s="17">
        <f t="shared" si="1208"/>
        <v>11915</v>
      </c>
      <c r="K3864" s="17">
        <f t="shared" si="1208"/>
        <v>12306</v>
      </c>
      <c r="L3864" s="17">
        <f t="shared" si="1208"/>
        <v>12711</v>
      </c>
      <c r="M3864" s="17">
        <f t="shared" si="1208"/>
        <v>13745</v>
      </c>
      <c r="N3864" s="17">
        <f t="shared" si="1208"/>
        <v>17940</v>
      </c>
      <c r="O3864" s="17">
        <f t="shared" si="1208"/>
        <v>23247</v>
      </c>
      <c r="P3864" s="17">
        <f t="shared" si="1208"/>
        <v>30096</v>
      </c>
      <c r="Q3864" s="17">
        <f t="shared" si="1208"/>
        <v>38649</v>
      </c>
      <c r="R3864" s="17">
        <f>SUM(R3846:R3863)</f>
        <v>49110</v>
      </c>
      <c r="S3864" s="17">
        <f>SUM(S3846:S3863)</f>
        <v>61912</v>
      </c>
    </row>
    <row r="3866" spans="3:19" ht="10.5" customHeight="1">
      <c r="C3866" s="21" t="s">
        <v>4</v>
      </c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</row>
    <row r="3868" spans="2:19" ht="10.5" customHeight="1">
      <c r="B3868" s="8" t="s">
        <v>34</v>
      </c>
      <c r="C3868" s="17">
        <v>1203</v>
      </c>
      <c r="D3868" s="17">
        <v>1263</v>
      </c>
      <c r="E3868" s="17">
        <v>1267</v>
      </c>
      <c r="F3868" s="17">
        <v>1264</v>
      </c>
      <c r="G3868" s="17">
        <v>1231</v>
      </c>
      <c r="H3868" s="17">
        <v>1223</v>
      </c>
      <c r="I3868" s="17">
        <v>1250</v>
      </c>
      <c r="J3868" s="17">
        <v>1252</v>
      </c>
      <c r="K3868" s="17">
        <v>1261</v>
      </c>
      <c r="L3868" s="17">
        <v>1295</v>
      </c>
      <c r="M3868" s="17">
        <v>1231</v>
      </c>
      <c r="N3868" s="17">
        <v>1633</v>
      </c>
      <c r="O3868" s="17">
        <v>2203</v>
      </c>
      <c r="P3868" s="17">
        <v>2917</v>
      </c>
      <c r="Q3868" s="17">
        <v>3565</v>
      </c>
      <c r="R3868" s="17">
        <v>4197</v>
      </c>
      <c r="S3868" s="17">
        <v>5063</v>
      </c>
    </row>
    <row r="3869" spans="2:19" ht="10.5" customHeight="1">
      <c r="B3869" s="8" t="s">
        <v>35</v>
      </c>
      <c r="C3869" s="17">
        <v>916</v>
      </c>
      <c r="D3869" s="17">
        <v>993</v>
      </c>
      <c r="E3869" s="17">
        <v>1102</v>
      </c>
      <c r="F3869" s="17">
        <v>1192</v>
      </c>
      <c r="G3869" s="17">
        <v>1252</v>
      </c>
      <c r="H3869" s="17">
        <v>1342</v>
      </c>
      <c r="I3869" s="17">
        <v>1329</v>
      </c>
      <c r="J3869" s="17">
        <v>1332</v>
      </c>
      <c r="K3869" s="17">
        <v>1328</v>
      </c>
      <c r="L3869" s="17">
        <v>1291</v>
      </c>
      <c r="M3869" s="17">
        <v>1409</v>
      </c>
      <c r="N3869" s="17">
        <v>1474</v>
      </c>
      <c r="O3869" s="17">
        <v>1938</v>
      </c>
      <c r="P3869" s="17">
        <v>2613</v>
      </c>
      <c r="Q3869" s="17">
        <v>3459</v>
      </c>
      <c r="R3869" s="17">
        <v>4229</v>
      </c>
      <c r="S3869" s="17">
        <v>4980</v>
      </c>
    </row>
    <row r="3870" spans="2:19" ht="10.5" customHeight="1">
      <c r="B3870" s="8" t="s">
        <v>36</v>
      </c>
      <c r="C3870" s="17">
        <v>700</v>
      </c>
      <c r="D3870" s="17">
        <v>716</v>
      </c>
      <c r="E3870" s="17">
        <v>738</v>
      </c>
      <c r="F3870" s="17">
        <v>790</v>
      </c>
      <c r="G3870" s="17">
        <v>889</v>
      </c>
      <c r="H3870" s="17">
        <v>937</v>
      </c>
      <c r="I3870" s="17">
        <v>1030</v>
      </c>
      <c r="J3870" s="17">
        <v>1143</v>
      </c>
      <c r="K3870" s="17">
        <v>1233</v>
      </c>
      <c r="L3870" s="17">
        <v>1296</v>
      </c>
      <c r="M3870" s="17">
        <v>1579</v>
      </c>
      <c r="N3870" s="17">
        <v>1689</v>
      </c>
      <c r="O3870" s="17">
        <v>1751</v>
      </c>
      <c r="P3870" s="17">
        <v>2301</v>
      </c>
      <c r="Q3870" s="17">
        <v>3103</v>
      </c>
      <c r="R3870" s="17">
        <v>4109</v>
      </c>
      <c r="S3870" s="17">
        <v>5022</v>
      </c>
    </row>
    <row r="3871" spans="2:19" ht="10.5" customHeight="1">
      <c r="B3871" s="8" t="s">
        <v>37</v>
      </c>
      <c r="C3871" s="17">
        <v>531</v>
      </c>
      <c r="D3871" s="17">
        <v>569</v>
      </c>
      <c r="E3871" s="17">
        <v>605</v>
      </c>
      <c r="F3871" s="17">
        <v>635</v>
      </c>
      <c r="G3871" s="17">
        <v>647</v>
      </c>
      <c r="H3871" s="17">
        <v>660</v>
      </c>
      <c r="I3871" s="17">
        <v>730</v>
      </c>
      <c r="J3871" s="17">
        <v>751</v>
      </c>
      <c r="K3871" s="17">
        <v>803</v>
      </c>
      <c r="L3871" s="17">
        <v>903</v>
      </c>
      <c r="M3871" s="17">
        <v>1302</v>
      </c>
      <c r="N3871" s="17">
        <v>1891</v>
      </c>
      <c r="O3871" s="17">
        <v>2004</v>
      </c>
      <c r="P3871" s="17">
        <v>2079</v>
      </c>
      <c r="Q3871" s="17">
        <v>2732</v>
      </c>
      <c r="R3871" s="17">
        <v>3685</v>
      </c>
      <c r="S3871" s="17">
        <v>4878</v>
      </c>
    </row>
    <row r="3872" spans="2:19" ht="10.5" customHeight="1">
      <c r="B3872" s="8" t="s">
        <v>38</v>
      </c>
      <c r="C3872" s="17">
        <v>709</v>
      </c>
      <c r="D3872" s="17">
        <v>647</v>
      </c>
      <c r="E3872" s="17">
        <v>604</v>
      </c>
      <c r="F3872" s="17">
        <v>577</v>
      </c>
      <c r="G3872" s="17">
        <v>548</v>
      </c>
      <c r="H3872" s="17">
        <v>570</v>
      </c>
      <c r="I3872" s="17">
        <v>594</v>
      </c>
      <c r="J3872" s="17">
        <v>634</v>
      </c>
      <c r="K3872" s="17">
        <v>662</v>
      </c>
      <c r="L3872" s="17">
        <v>675</v>
      </c>
      <c r="M3872" s="17">
        <v>1003</v>
      </c>
      <c r="N3872" s="17">
        <v>1559</v>
      </c>
      <c r="O3872" s="17">
        <v>2244</v>
      </c>
      <c r="P3872" s="17">
        <v>2378</v>
      </c>
      <c r="Q3872" s="17">
        <v>2466</v>
      </c>
      <c r="R3872" s="17">
        <v>3241</v>
      </c>
      <c r="S3872" s="17">
        <v>4370</v>
      </c>
    </row>
    <row r="3873" spans="2:19" ht="10.5" customHeight="1">
      <c r="B3873" s="8" t="s">
        <v>39</v>
      </c>
      <c r="C3873" s="17">
        <v>835</v>
      </c>
      <c r="D3873" s="17">
        <v>825</v>
      </c>
      <c r="E3873" s="17">
        <v>843</v>
      </c>
      <c r="F3873" s="17">
        <v>811</v>
      </c>
      <c r="G3873" s="17">
        <v>799</v>
      </c>
      <c r="H3873" s="17">
        <v>759</v>
      </c>
      <c r="I3873" s="17">
        <v>696</v>
      </c>
      <c r="J3873" s="17">
        <v>649</v>
      </c>
      <c r="K3873" s="17">
        <v>617</v>
      </c>
      <c r="L3873" s="17">
        <v>586</v>
      </c>
      <c r="M3873" s="17">
        <v>943</v>
      </c>
      <c r="N3873" s="17">
        <v>1201</v>
      </c>
      <c r="O3873" s="17">
        <v>1849</v>
      </c>
      <c r="P3873" s="17">
        <v>2662</v>
      </c>
      <c r="Q3873" s="17">
        <v>2821</v>
      </c>
      <c r="R3873" s="17">
        <v>2924</v>
      </c>
      <c r="S3873" s="17">
        <v>3844</v>
      </c>
    </row>
    <row r="3874" spans="2:19" ht="10.5" customHeight="1">
      <c r="B3874" s="8" t="s">
        <v>40</v>
      </c>
      <c r="C3874" s="17">
        <v>782</v>
      </c>
      <c r="D3874" s="17">
        <v>795</v>
      </c>
      <c r="E3874" s="17">
        <v>805</v>
      </c>
      <c r="F3874" s="17">
        <v>842</v>
      </c>
      <c r="G3874" s="17">
        <v>867</v>
      </c>
      <c r="H3874" s="17">
        <v>894</v>
      </c>
      <c r="I3874" s="17">
        <v>891</v>
      </c>
      <c r="J3874" s="17">
        <v>906</v>
      </c>
      <c r="K3874" s="17">
        <v>871</v>
      </c>
      <c r="L3874" s="17">
        <v>857</v>
      </c>
      <c r="M3874" s="17">
        <v>1023</v>
      </c>
      <c r="N3874" s="17">
        <v>1128</v>
      </c>
      <c r="O3874" s="17">
        <v>1424</v>
      </c>
      <c r="P3874" s="17">
        <v>2192</v>
      </c>
      <c r="Q3874" s="17">
        <v>3156</v>
      </c>
      <c r="R3874" s="17">
        <v>3344</v>
      </c>
      <c r="S3874" s="17">
        <v>3467</v>
      </c>
    </row>
    <row r="3875" spans="2:19" ht="10.5" customHeight="1">
      <c r="B3875" s="8" t="s">
        <v>41</v>
      </c>
      <c r="C3875" s="17">
        <v>662</v>
      </c>
      <c r="D3875" s="17">
        <v>647</v>
      </c>
      <c r="E3875" s="17">
        <v>689</v>
      </c>
      <c r="F3875" s="17">
        <v>752</v>
      </c>
      <c r="G3875" s="17">
        <v>778</v>
      </c>
      <c r="H3875" s="17">
        <v>804</v>
      </c>
      <c r="I3875" s="17">
        <v>856</v>
      </c>
      <c r="J3875" s="17">
        <v>863</v>
      </c>
      <c r="K3875" s="17">
        <v>902</v>
      </c>
      <c r="L3875" s="17">
        <v>929</v>
      </c>
      <c r="M3875" s="17">
        <v>1071</v>
      </c>
      <c r="N3875" s="17">
        <v>1224</v>
      </c>
      <c r="O3875" s="17">
        <v>1337</v>
      </c>
      <c r="P3875" s="17">
        <v>1688</v>
      </c>
      <c r="Q3875" s="17">
        <v>2599</v>
      </c>
      <c r="R3875" s="17">
        <v>3741</v>
      </c>
      <c r="S3875" s="17">
        <v>3966</v>
      </c>
    </row>
    <row r="3876" spans="2:19" ht="10.5" customHeight="1">
      <c r="B3876" s="8" t="s">
        <v>42</v>
      </c>
      <c r="C3876" s="17">
        <v>453</v>
      </c>
      <c r="D3876" s="17">
        <v>496</v>
      </c>
      <c r="E3876" s="17">
        <v>522</v>
      </c>
      <c r="F3876" s="17">
        <v>548</v>
      </c>
      <c r="G3876" s="17">
        <v>618</v>
      </c>
      <c r="H3876" s="17">
        <v>672</v>
      </c>
      <c r="I3876" s="17">
        <v>699</v>
      </c>
      <c r="J3876" s="17">
        <v>741</v>
      </c>
      <c r="K3876" s="17">
        <v>810</v>
      </c>
      <c r="L3876" s="17">
        <v>836</v>
      </c>
      <c r="M3876" s="17">
        <v>881</v>
      </c>
      <c r="N3876" s="17">
        <v>1281</v>
      </c>
      <c r="O3876" s="17">
        <v>1449</v>
      </c>
      <c r="P3876" s="17">
        <v>1585</v>
      </c>
      <c r="Q3876" s="17">
        <v>2000</v>
      </c>
      <c r="R3876" s="17">
        <v>3078</v>
      </c>
      <c r="S3876" s="17">
        <v>4433</v>
      </c>
    </row>
    <row r="3877" spans="2:19" ht="10.5" customHeight="1">
      <c r="B3877" s="8" t="s">
        <v>43</v>
      </c>
      <c r="C3877" s="17">
        <v>312</v>
      </c>
      <c r="D3877" s="17">
        <v>353</v>
      </c>
      <c r="E3877" s="17">
        <v>406</v>
      </c>
      <c r="F3877" s="17">
        <v>453</v>
      </c>
      <c r="G3877" s="17">
        <v>478</v>
      </c>
      <c r="H3877" s="17">
        <v>505</v>
      </c>
      <c r="I3877" s="17">
        <v>552</v>
      </c>
      <c r="J3877" s="17">
        <v>577</v>
      </c>
      <c r="K3877" s="17">
        <v>604</v>
      </c>
      <c r="L3877" s="17">
        <v>681</v>
      </c>
      <c r="M3877" s="17">
        <v>698</v>
      </c>
      <c r="N3877" s="17">
        <v>1053</v>
      </c>
      <c r="O3877" s="17">
        <v>1515</v>
      </c>
      <c r="P3877" s="17">
        <v>1715</v>
      </c>
      <c r="Q3877" s="17">
        <v>1875</v>
      </c>
      <c r="R3877" s="17">
        <v>2365</v>
      </c>
      <c r="S3877" s="17">
        <v>3645</v>
      </c>
    </row>
    <row r="3878" spans="2:19" ht="10.5" customHeight="1">
      <c r="B3878" s="8" t="s">
        <v>44</v>
      </c>
      <c r="C3878" s="17">
        <v>216</v>
      </c>
      <c r="D3878" s="17">
        <v>232</v>
      </c>
      <c r="E3878" s="17">
        <v>255</v>
      </c>
      <c r="F3878" s="17">
        <v>283</v>
      </c>
      <c r="G3878" s="17">
        <v>314</v>
      </c>
      <c r="H3878" s="17">
        <v>355</v>
      </c>
      <c r="I3878" s="17">
        <v>405</v>
      </c>
      <c r="J3878" s="17">
        <v>463</v>
      </c>
      <c r="K3878" s="17">
        <v>513</v>
      </c>
      <c r="L3878" s="17">
        <v>542</v>
      </c>
      <c r="M3878" s="17">
        <v>522</v>
      </c>
      <c r="N3878" s="17">
        <v>831</v>
      </c>
      <c r="O3878" s="17">
        <v>1241</v>
      </c>
      <c r="P3878" s="17">
        <v>1787</v>
      </c>
      <c r="Q3878" s="17">
        <v>2024</v>
      </c>
      <c r="R3878" s="17">
        <v>2212</v>
      </c>
      <c r="S3878" s="17">
        <v>2792</v>
      </c>
    </row>
    <row r="3879" spans="2:19" ht="10.5" customHeight="1">
      <c r="B3879" s="8" t="s">
        <v>45</v>
      </c>
      <c r="C3879" s="17">
        <v>161</v>
      </c>
      <c r="D3879" s="17">
        <v>166</v>
      </c>
      <c r="E3879" s="17">
        <v>181</v>
      </c>
      <c r="F3879" s="17">
        <v>198</v>
      </c>
      <c r="G3879" s="17">
        <v>219</v>
      </c>
      <c r="H3879" s="17">
        <v>234</v>
      </c>
      <c r="I3879" s="17">
        <v>270</v>
      </c>
      <c r="J3879" s="17">
        <v>295</v>
      </c>
      <c r="K3879" s="17">
        <v>325</v>
      </c>
      <c r="L3879" s="17">
        <v>361</v>
      </c>
      <c r="M3879" s="17">
        <v>420</v>
      </c>
      <c r="N3879" s="17">
        <v>620</v>
      </c>
      <c r="O3879" s="17">
        <v>976</v>
      </c>
      <c r="P3879" s="17">
        <v>1458</v>
      </c>
      <c r="Q3879" s="17">
        <v>2099</v>
      </c>
      <c r="R3879" s="17">
        <v>2377</v>
      </c>
      <c r="S3879" s="17">
        <v>2599</v>
      </c>
    </row>
    <row r="3880" spans="2:19" ht="10.5" customHeight="1">
      <c r="B3880" s="8" t="s">
        <v>46</v>
      </c>
      <c r="C3880" s="17">
        <v>120</v>
      </c>
      <c r="D3880" s="17">
        <v>125</v>
      </c>
      <c r="E3880" s="17">
        <v>130</v>
      </c>
      <c r="F3880" s="17">
        <v>143</v>
      </c>
      <c r="G3880" s="17">
        <v>159</v>
      </c>
      <c r="H3880" s="17">
        <v>180</v>
      </c>
      <c r="I3880" s="17">
        <v>189</v>
      </c>
      <c r="J3880" s="17">
        <v>205</v>
      </c>
      <c r="K3880" s="17">
        <v>221</v>
      </c>
      <c r="L3880" s="17">
        <v>245</v>
      </c>
      <c r="M3880" s="17">
        <v>323</v>
      </c>
      <c r="N3880" s="17">
        <v>495</v>
      </c>
      <c r="O3880" s="17">
        <v>721</v>
      </c>
      <c r="P3880" s="17">
        <v>1138</v>
      </c>
      <c r="Q3880" s="17">
        <v>1699</v>
      </c>
      <c r="R3880" s="17">
        <v>2447</v>
      </c>
      <c r="S3880" s="17">
        <v>2770</v>
      </c>
    </row>
    <row r="3881" spans="2:19" ht="10.5" customHeight="1">
      <c r="B3881" s="8" t="s">
        <v>47</v>
      </c>
      <c r="C3881" s="17">
        <v>82</v>
      </c>
      <c r="D3881" s="17">
        <v>100</v>
      </c>
      <c r="E3881" s="17">
        <v>110</v>
      </c>
      <c r="F3881" s="17">
        <v>108</v>
      </c>
      <c r="G3881" s="17">
        <v>115</v>
      </c>
      <c r="H3881" s="17">
        <v>116</v>
      </c>
      <c r="I3881" s="17">
        <v>133</v>
      </c>
      <c r="J3881" s="17">
        <v>138</v>
      </c>
      <c r="K3881" s="17">
        <v>152</v>
      </c>
      <c r="L3881" s="17">
        <v>168</v>
      </c>
      <c r="M3881" s="17">
        <v>253</v>
      </c>
      <c r="N3881" s="17">
        <v>376</v>
      </c>
      <c r="O3881" s="17">
        <v>568</v>
      </c>
      <c r="P3881" s="17">
        <v>830</v>
      </c>
      <c r="Q3881" s="17">
        <v>1310</v>
      </c>
      <c r="R3881" s="17">
        <v>1958</v>
      </c>
      <c r="S3881" s="17">
        <v>2817</v>
      </c>
    </row>
    <row r="3882" spans="2:19" ht="10.5" customHeight="1">
      <c r="B3882" s="8" t="s">
        <v>48</v>
      </c>
      <c r="C3882" s="17">
        <v>66</v>
      </c>
      <c r="D3882" s="17">
        <v>71</v>
      </c>
      <c r="E3882" s="17">
        <v>78</v>
      </c>
      <c r="F3882" s="17">
        <v>91</v>
      </c>
      <c r="G3882" s="17">
        <v>89</v>
      </c>
      <c r="H3882" s="17">
        <v>99</v>
      </c>
      <c r="I3882" s="17">
        <v>102</v>
      </c>
      <c r="J3882" s="17">
        <v>114</v>
      </c>
      <c r="K3882" s="17">
        <v>109</v>
      </c>
      <c r="L3882" s="17">
        <v>115</v>
      </c>
      <c r="M3882" s="17">
        <v>170</v>
      </c>
      <c r="N3882" s="17">
        <v>289</v>
      </c>
      <c r="O3882" s="17">
        <v>426</v>
      </c>
      <c r="P3882" s="17">
        <v>643</v>
      </c>
      <c r="Q3882" s="17">
        <v>942</v>
      </c>
      <c r="R3882" s="17">
        <v>1482</v>
      </c>
      <c r="S3882" s="17">
        <v>2215</v>
      </c>
    </row>
    <row r="3883" spans="2:19" ht="10.5" customHeight="1">
      <c r="B3883" s="8" t="s">
        <v>49</v>
      </c>
      <c r="C3883" s="17">
        <v>40</v>
      </c>
      <c r="D3883" s="17">
        <v>46</v>
      </c>
      <c r="E3883" s="17">
        <v>55</v>
      </c>
      <c r="F3883" s="17">
        <v>55</v>
      </c>
      <c r="G3883" s="17">
        <v>69</v>
      </c>
      <c r="H3883" s="17">
        <v>66</v>
      </c>
      <c r="I3883" s="17">
        <v>71</v>
      </c>
      <c r="J3883" s="17">
        <v>78</v>
      </c>
      <c r="K3883" s="17">
        <v>91</v>
      </c>
      <c r="L3883" s="17">
        <v>89</v>
      </c>
      <c r="M3883" s="17">
        <v>99</v>
      </c>
      <c r="N3883" s="17">
        <v>190</v>
      </c>
      <c r="O3883" s="17">
        <v>316</v>
      </c>
      <c r="P3883" s="17">
        <v>466</v>
      </c>
      <c r="Q3883" s="17">
        <v>706</v>
      </c>
      <c r="R3883" s="17">
        <v>1035</v>
      </c>
      <c r="S3883" s="17">
        <v>1628</v>
      </c>
    </row>
    <row r="3884" spans="2:19" ht="10.5" customHeight="1">
      <c r="B3884" s="8" t="s">
        <v>50</v>
      </c>
      <c r="C3884" s="17">
        <v>29</v>
      </c>
      <c r="D3884" s="17">
        <v>32</v>
      </c>
      <c r="E3884" s="17">
        <v>34</v>
      </c>
      <c r="F3884" s="17">
        <v>39</v>
      </c>
      <c r="G3884" s="17">
        <v>34</v>
      </c>
      <c r="H3884" s="17">
        <v>41</v>
      </c>
      <c r="I3884" s="17">
        <v>45</v>
      </c>
      <c r="J3884" s="17">
        <v>53</v>
      </c>
      <c r="K3884" s="17">
        <v>53</v>
      </c>
      <c r="L3884" s="17">
        <v>69</v>
      </c>
      <c r="M3884" s="17">
        <v>69</v>
      </c>
      <c r="N3884" s="17">
        <v>103</v>
      </c>
      <c r="O3884" s="17">
        <v>197</v>
      </c>
      <c r="P3884" s="17">
        <v>328</v>
      </c>
      <c r="Q3884" s="17">
        <v>484</v>
      </c>
      <c r="R3884" s="17">
        <v>731</v>
      </c>
      <c r="S3884" s="17">
        <v>1076</v>
      </c>
    </row>
    <row r="3885" spans="2:19" ht="10.5" customHeight="1">
      <c r="B3885" s="8" t="s">
        <v>51</v>
      </c>
      <c r="C3885" s="17">
        <v>27</v>
      </c>
      <c r="D3885" s="17">
        <v>27</v>
      </c>
      <c r="E3885" s="17">
        <v>30</v>
      </c>
      <c r="F3885" s="17">
        <v>33</v>
      </c>
      <c r="G3885" s="17">
        <v>38</v>
      </c>
      <c r="H3885" s="17">
        <v>45</v>
      </c>
      <c r="I3885" s="17">
        <v>47</v>
      </c>
      <c r="J3885" s="17">
        <v>46</v>
      </c>
      <c r="K3885" s="17">
        <v>52</v>
      </c>
      <c r="L3885" s="17">
        <v>52</v>
      </c>
      <c r="M3885" s="17">
        <v>52</v>
      </c>
      <c r="N3885" s="17">
        <v>102</v>
      </c>
      <c r="O3885" s="17">
        <v>172</v>
      </c>
      <c r="P3885" s="17">
        <v>307</v>
      </c>
      <c r="Q3885" s="17">
        <v>530</v>
      </c>
      <c r="R3885" s="17">
        <v>833</v>
      </c>
      <c r="S3885" s="17">
        <v>1292</v>
      </c>
    </row>
    <row r="3886" spans="2:19" ht="10.5" customHeight="1">
      <c r="B3886" s="5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7"/>
      <c r="N3886" s="17"/>
      <c r="O3886" s="17"/>
      <c r="P3886" s="17"/>
      <c r="Q3886" s="17"/>
      <c r="R3886" s="17"/>
      <c r="S3886" s="17"/>
    </row>
    <row r="3887" spans="2:19" ht="10.5" customHeight="1">
      <c r="B3887" s="8" t="s">
        <v>52</v>
      </c>
      <c r="C3887" s="17">
        <f>SUM(C3868:C3885)</f>
        <v>7844</v>
      </c>
      <c r="D3887" s="17">
        <f aca="true" t="shared" si="1209" ref="D3887:Q3887">SUM(D3868:D3885)</f>
        <v>8103</v>
      </c>
      <c r="E3887" s="17">
        <f t="shared" si="1209"/>
        <v>8454</v>
      </c>
      <c r="F3887" s="17">
        <f t="shared" si="1209"/>
        <v>8814</v>
      </c>
      <c r="G3887" s="17">
        <f t="shared" si="1209"/>
        <v>9144</v>
      </c>
      <c r="H3887" s="17">
        <f t="shared" si="1209"/>
        <v>9502</v>
      </c>
      <c r="I3887" s="17">
        <f t="shared" si="1209"/>
        <v>9889</v>
      </c>
      <c r="J3887" s="17">
        <f t="shared" si="1209"/>
        <v>10240</v>
      </c>
      <c r="K3887" s="17">
        <f t="shared" si="1209"/>
        <v>10607</v>
      </c>
      <c r="L3887" s="17">
        <f t="shared" si="1209"/>
        <v>10990</v>
      </c>
      <c r="M3887" s="17">
        <f t="shared" si="1209"/>
        <v>13048</v>
      </c>
      <c r="N3887" s="17">
        <f t="shared" si="1209"/>
        <v>17139</v>
      </c>
      <c r="O3887" s="17">
        <f t="shared" si="1209"/>
        <v>22331</v>
      </c>
      <c r="P3887" s="17">
        <f t="shared" si="1209"/>
        <v>29087</v>
      </c>
      <c r="Q3887" s="17">
        <f t="shared" si="1209"/>
        <v>37570</v>
      </c>
      <c r="R3887" s="17">
        <f>SUM(R3868:R3885)</f>
        <v>47988</v>
      </c>
      <c r="S3887" s="17">
        <f>SUM(S3868:S3885)</f>
        <v>60857</v>
      </c>
    </row>
    <row r="3898" spans="3:13" ht="10.5" customHeight="1">
      <c r="C3898" s="2"/>
      <c r="D3898" s="3"/>
      <c r="E3898" s="3"/>
      <c r="F3898" s="3"/>
      <c r="G3898" s="3"/>
      <c r="H3898" s="3"/>
      <c r="I3898" s="3"/>
      <c r="J3898" s="3"/>
      <c r="K3898" s="3"/>
      <c r="L3898" s="3"/>
      <c r="M3898" s="3"/>
    </row>
    <row r="3899" spans="3:17" ht="10.5" customHeight="1">
      <c r="C3899" s="2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</row>
    <row r="3900" spans="3:17" ht="10.5" customHeight="1"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</row>
    <row r="3901" spans="3:17" ht="10.5" customHeight="1">
      <c r="C3901" s="2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</row>
    <row r="3902" spans="3:17" ht="10.5" customHeight="1">
      <c r="C3902" s="2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</row>
    <row r="3903" spans="3:17" ht="10.5" customHeight="1">
      <c r="C3903" s="2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</row>
    <row r="3904" spans="3:17" ht="10.5" customHeight="1"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</row>
    <row r="3905" spans="3:17" ht="10.5" customHeight="1">
      <c r="C3905" s="2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</row>
    <row r="3906" spans="3:17" ht="10.5" customHeight="1">
      <c r="C3906" s="2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</row>
    <row r="3907" spans="3:17" ht="10.5" customHeight="1">
      <c r="C3907" s="9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</row>
    <row r="3909" spans="2:17" ht="10.5" customHeight="1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</row>
    <row r="3911" spans="3:17" ht="10.5" customHeight="1"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3" spans="2:19" ht="10.5" customHeight="1">
      <c r="B3913" s="8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2:19" ht="10.5" customHeight="1">
      <c r="B3914" s="8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2:19" ht="10.5" customHeight="1">
      <c r="B3915" s="8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2:19" ht="10.5" customHeight="1">
      <c r="B3916" s="8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2:19" ht="10.5" customHeight="1">
      <c r="B3917" s="8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2:19" ht="10.5" customHeight="1">
      <c r="B3918" s="8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2:19" ht="10.5" customHeight="1">
      <c r="B3919" s="8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2:19" ht="10.5" customHeight="1">
      <c r="B3920" s="8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2:19" ht="10.5" customHeight="1">
      <c r="B3921" s="8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2:19" ht="10.5" customHeight="1">
      <c r="B3922" s="8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2:19" ht="10.5" customHeight="1">
      <c r="B3923" s="8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2:19" ht="10.5" customHeight="1">
      <c r="B3924" s="8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2:19" ht="10.5" customHeight="1">
      <c r="B3925" s="8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2:19" ht="10.5" customHeight="1">
      <c r="B3926" s="8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2:19" ht="10.5" customHeight="1">
      <c r="B3927" s="8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2:19" ht="10.5" customHeight="1">
      <c r="B3928" s="8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2:19" ht="10.5" customHeight="1">
      <c r="B3929" s="8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2:19" ht="10.5" customHeight="1">
      <c r="B3930" s="8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2:19" ht="10.5" customHeight="1">
      <c r="B3931" s="8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</row>
    <row r="3933" spans="3:17" ht="10.5" customHeight="1"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5" spans="2:19" ht="10.5" customHeight="1">
      <c r="B3935" s="8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2:19" ht="10.5" customHeight="1">
      <c r="B3936" s="8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2:19" ht="10.5" customHeight="1">
      <c r="B3937" s="8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2:19" ht="10.5" customHeight="1">
      <c r="B3938" s="8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2:19" ht="10.5" customHeight="1">
      <c r="B3939" s="8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2:19" ht="10.5" customHeight="1">
      <c r="B3940" s="8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2:19" ht="10.5" customHeight="1">
      <c r="B3941" s="8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2:19" ht="10.5" customHeight="1">
      <c r="B3942" s="8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2:19" ht="10.5" customHeight="1">
      <c r="B3943" s="8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2:19" ht="10.5" customHeight="1">
      <c r="B3944" s="8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2:19" ht="10.5" customHeight="1">
      <c r="B3945" s="8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2:19" ht="10.5" customHeight="1">
      <c r="B3946" s="8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2:19" ht="10.5" customHeight="1">
      <c r="B3947" s="8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2:19" ht="10.5" customHeight="1">
      <c r="B3948" s="8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2:19" ht="10.5" customHeight="1">
      <c r="B3949" s="8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2:19" ht="10.5" customHeight="1">
      <c r="B3950" s="8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2:19" ht="10.5" customHeight="1">
      <c r="B3951" s="8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2:19" ht="10.5" customHeight="1">
      <c r="B3952" s="8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</row>
    <row r="3953" ht="10.5" customHeight="1">
      <c r="B3953" s="5"/>
    </row>
    <row r="3954" spans="2:19" ht="10.5" customHeight="1">
      <c r="B3954" s="8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</row>
    <row r="3965" spans="3:13" ht="10.5" customHeight="1">
      <c r="C3965" s="2"/>
      <c r="D3965" s="3"/>
      <c r="E3965" s="3"/>
      <c r="F3965" s="3"/>
      <c r="G3965" s="3"/>
      <c r="H3965" s="3"/>
      <c r="I3965" s="3"/>
      <c r="J3965" s="3"/>
      <c r="K3965" s="3"/>
      <c r="L3965" s="3"/>
      <c r="M3965" s="3"/>
    </row>
  </sheetData>
  <sheetProtection/>
  <printOptions verticalCentered="1"/>
  <pageMargins left="0.1" right="0.1" top="0.25" bottom="0.25" header="0.5" footer="0"/>
  <pageSetup horizontalDpi="300" verticalDpi="300" orientation="landscape" r:id="rId1"/>
  <headerFooter alignWithMargins="0">
    <oddFooter>&amp;L&amp;"Courier New,Italic"Version 2023.0&amp;R&amp;"Courier New,Italic"A-&amp;P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Sam Sham</cp:lastModifiedBy>
  <cp:lastPrinted>2023-10-09T18:47:38Z</cp:lastPrinted>
  <dcterms:created xsi:type="dcterms:W3CDTF">1998-01-27T17:29:24Z</dcterms:created>
  <dcterms:modified xsi:type="dcterms:W3CDTF">2023-10-27T23:06:43Z</dcterms:modified>
  <cp:category/>
  <cp:version/>
  <cp:contentType/>
  <cp:contentStatus/>
</cp:coreProperties>
</file>